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<sst xmlns="http://schemas.openxmlformats.org/spreadsheetml/2006/main" count="1829" uniqueCount="1235">
  <si>
    <t>Texto mecanografiado, hojas carta, oficio, ganchos de cosedora, fotocopia, decreto N° 460 por el cual se reglamenta el registro Nacional de Derecho de Autor y se regula el deposito legal, diario oficial Ley 98 de 1998, régimen común derechos de Autor y derechos conexos, firmas originales, facsimilares, sellos</t>
  </si>
  <si>
    <t>Texto mecanografiado, hojas carta, oficio, ganchos de cosedora, fotocopia, original, reseña histórica de la fundación Biblioteca Itagui Diego Echavarría Misas, folleto del 5 seminario Sistema Nacional de Archivos, resolución orgánica por la cual se adopta el manual para el manejo Administrativo de los bienes de propiedad de la Contraloría General de la Republica, campaña Furor de Leer, ley 98 de 1993, firma original, sellos</t>
  </si>
  <si>
    <t>Texto mecanografiado, hojas carta, oficio, ganchos de cosedora, fotocopia, taller sobre Gestión Publica y sistemas de financiación para las Bibliotecas Publicas de los Santanderes y Arauca, Encuentro Nacional de directores de las Casas de Cultura delegados Departamentales, lectura y cotidianidad,  folleto curso integral de capacitación Bibliotecarios Públicos- taller  Nacional sobre manejo y uso de la estrategia " maletín del promotor de Lectura" curso taller de Procesos Técnicos</t>
  </si>
  <si>
    <t>Texto mecanografiado, hojas carta, ganchos de cosedora, fotocopia, original, Biblioteca Nacional de Colombia División de Bibliotecas Publicas  distribución en Colombia por Regiones Corpes, distribución de Bibliotecas Publicas en Colombia, incremento de Bibliotecas Publicas en Colombia, estadísticas</t>
  </si>
  <si>
    <t>Texto mecanografiado, hojas carta, originales. Documento "Campaña de difusión y promoción de la lectura". Prensa, ganchos de cosedora.</t>
  </si>
  <si>
    <t>8 AGO. 1994</t>
  </si>
  <si>
    <t>Texto mecanografiado y manuscrito, hojas oficio, originales, fotocopias, ganchos de cosedora, Plan de Lectura #Es rico leer"-Oiba (Santander), Plan de Lectura "Es rico leer" departamento  de Santander-distribución operática por municipios y corregimientos, correspondencia, firmas y sellos originales.</t>
  </si>
  <si>
    <t>Texto mecanografiado y manuscrito, hojas carta, oficio, fotocopias, ganchos de cosedora, convenio entre Fundalectura y las entidades territoriales denominadas, Plan Nacional de Lectura, convenio entre Fundalectura y Espinal (Tolima), firmas y sellos originales.</t>
  </si>
  <si>
    <t>Texto mecanografiado y manuscrito, hojas carta, media carta, originales, copias, fax y fotocopias, ganchos de cosedora, sociedad Fiduciaria industrial S.A.-estado de resultados, convenio de cooperación técnico celebrado por Fondo de Solidaridad de Presidencia de la República y Fundalectura, contrato de cooperación entre Fondo de Solidaridad y Emergencia Social y Fundalectura, duplicidad de documentos, proyecto de conformación del Plan Nacional de Lectura, correspondencia, firmas y sellos originales.</t>
  </si>
  <si>
    <t>Texto mecanografiado, hojas carta y oficio, originales, copias, fax y fotocopias, ganchos de cosedora, acta 001/93, acta de conformación Comité Municipal para el Plan Nacional de Lectura "Es rico leer", actas, convenio celebrado entre Fundalectura y las entidades territoriales denominadas-Benalcázar, Plan Nacional de Lectura para el Municipio de Manizales-Supia (Caldas), firmas y sellos originales.</t>
  </si>
  <si>
    <t>AGO. 1994</t>
  </si>
  <si>
    <t>Texto mecanografiado y manuscrito, hojas carta, madia carta y oficio, fax, originales, copias,  y fotocopias, ganchos de cosedora, Plan nacional de lectura - segundo concurso nacional juvenil de cuento y pintura acta No.004, " concurso sobre la selva, Plan Nacional de Lectura "Es rico leer", jóvenes ganadores, listado de participantes sobresalientes, listado de modalidades cuento, presupuesto estimado 2 concurso nacional juvenil de cuento y pintura, boletín con tarifas 1994, palabras de la Primera Dama en el acto de lanzamiento del libro Selva y Mar de las manos jóvenes, firmas  originales.</t>
  </si>
  <si>
    <t>Texto mecanografiado y manuscrito, hojas carta, originales,  y fotocopias, ganchos de cosedora, planilla de correspondencia Plan Nacional de Lectura-fecha informe.</t>
  </si>
  <si>
    <t>Texto mecanografiado y manuscrito, hojas carta, media carta y oficio, originales, copias, fax y fotocopias, ganchos de cosedora, convenio entre Fundalectura y entidades territoriales denominadas-programa Gobernación del Quindío, programa Nacional de Lectura-1994, Plan Nacional de Lectura "Es rico leer" - manual instructivo y manual instructivo de procedimiento comunitario, correspondencia, firmas y sellos originales y facsimilares.</t>
  </si>
  <si>
    <t>Texto mecanografiado y manuscrito, hojas carta y oficio, originales, copias, fax y fotocopias, ganchos de cosedora, correspondencia, contrato de prestación de servicio, planilla de control de bodega, acta de entrega, Plan Nacional de lectura-informe financiero (Norte de Santander), informe de visita al departamento, firmas y sellos originales.</t>
  </si>
  <si>
    <t>Texto mecanografiado y manuscrito, hojas carta, originales, copias y fotocopias, ganchos de cosedora, programa colecciones rurales lista de material bibliográfico, editorial Fondo de Desarrollo rural Integrado DRI Colombia, colecciones rurales DRI Municipios y bibliotecas para dotación de colecciones rurales, esqueleto bibliotecario público, numeración consecutiva en algunas hojas, correspondencia, firmas y sellos originales y facsimilares.</t>
  </si>
  <si>
    <t>Texto mecanografiado, hojas carta y oficio, originales, copias,  y fotocopias, reunión de coordinadores de Bibliotecas Públicas-Región Caribe, Decreto 855/94, resolución 001/94, taller sobre administración de Bibliotecas públicas y elaboración de proyectos, curso-taller sobre la biblioteca pública y sus servicios - Popayán (Cauca), correspondencias, ganchos de cosedora, firmas y sellos originales.</t>
  </si>
  <si>
    <t>Texto mecanografiado, hojas carta, originales, fax y fotocopias, ganchos de cosedora, biblioteca pública y democracia: Colombia crece leyendo proyecto de 66 páginas, gestión de recursos (57 páginas), correspondencia, firmas y sellos originales.</t>
  </si>
  <si>
    <t>Texto mecanografiado y manuscrito, hojas media carta, carta y oficio, originales, copias,  y fotocopias, ganchos de cosedora, taller de bibliotecas públicas 2do. nivel , informe de comisión, Plan Nacional de Lectura "Es rico leer", fotocopia de periódico, acta de cesión del convenio de cooperación para el desarrollo  ejecución del plan nacional de lectura celebrado entre el Fondo de Solidaridad y Emergencia Social (Hoy Red de Solidaridad Social) y Fundalectura, folletos : Por qué es rico leer: hagámoslo con frecuencia "Anunciar es vender y contribuir con la educación y la cultura de los colombianos", correspondencia, firmas y sellos originales y facsimilares.</t>
  </si>
  <si>
    <t>DEPARTAMENTO DE QUINDÍO</t>
  </si>
  <si>
    <t>Texto mecanografiado y manuscrito, hojas carta y oficio, originales, copias,  y fotocopias, ganchos de cosedora, aportes bibliográficos para el departamento de Putumayo-1993, resolución 0001949/93, Fundación Cultural Amazónica-estatutos-capítulo 1ero., formulario para la actualización del registro de bibliotecas públicas, acuse recibo, resolución 037/93, correspondencia, firmas originales y facsimilares.</t>
  </si>
  <si>
    <t>Texto mecanografiado, hojas carta, originales , copias, ganchos de cosedora, correspondencia, firmas originales.</t>
  </si>
  <si>
    <t>ACTAS DE ENTREGA QUINDÍO</t>
  </si>
  <si>
    <t>Texto mecanografiado y manuscrito, hojas carta y oficio, originales, copias, fax y fotocopias, ganchos de cosedora, Plan Nacional de  Lectura-Gobernación del Amazonas, actas, decretos, convenio celebrado entre Fundalectura y la entidad territorial denominada Colón, resoluciones, correspondencia, firmas y sellos originales.</t>
  </si>
  <si>
    <t>Texto mecanografiado, hojas carta y oficio, originales, copias, fax y fotocopias, ganchos de cosedora, Fondo educativo regional de Boyacá-núcleo de desarrollo educativo-La Uvita, relación de libros recibidos por Colcultura, correspondencia , firmas y sellos originales y facsimilares.</t>
  </si>
  <si>
    <t>Texto mecanografiado, hojas carta y oficio, originales, copias,  y fotocopias, ganchos de cosedora, actas, decreto 090/93, decretos, listado de alcaldes, corregidores e inspectores de policía Comité departamental del Quindío, Resolución 003/94, firmas y sellos originales.</t>
  </si>
  <si>
    <t>Texto mecanografiado y manuscrito, hojas carta y oficio, originales, copias, fax y fotocopias, ganchos de cosedora, planilla de control de bodega, informe sobre el seguimiento la bibliotecas de San Andrés y Providencia, planilla de retiro de bodega, formulario de evaluación presencial del funcionamiento de los servicios bibliotecarios, correspondencia, firmas y sellos originales.</t>
  </si>
  <si>
    <t>Texto mecanografiado, hojas  oficio, fotocopias, Taller de capacitación 2 nivel, Risaralda, Boyacá, Santander, Cesar del Plan Nacional de Lectura "Es rico leer", correspondencia , firmas y sellos originales y facsimilares.</t>
  </si>
  <si>
    <t>3 AGO.1994</t>
  </si>
  <si>
    <t>Texto mecanografiado, hojas oficio, fotocopias, informe taller de promoción de lectura y servicios bibliotecarios 2do. Nivel- San José del Guaviare, formulario de evaluación presencial del funcionamiento de los servicios bibliotecarios, Plan Nacional de Lectura "Es rico leer"-informe de seguimiento Departamento del Guaviare, correspondencia, firmas y sellos originales.</t>
  </si>
  <si>
    <t>Texto mecanografiado y manuscrito, hojas carta, media carta y oficio, originales, copias,  y fotocopias, ganchos de cosedora, acta de entrega Departamento de La Guajira del Plan Nacional de Lectura "Es rico leer", manual instructivo Comité Departamento de la Guajira-informe financiero, correspondencia, firmas y sellos originales.</t>
  </si>
  <si>
    <t>Texto mecanografiado y manuscrito, hojas carta, media carta y oficio, originales, copias y fotocopias, ganchos de cosedora, resolución administrativo No.000940/93, acta de entrega Departamento de la Guajira, Plan Nacional de Lectura "Es rico leer"-informe financiero Vichada, proyecto anexan fotos, convenio celebrado entre Fundalectura y las entidades territoriales denominadas, cuadro de la relación de las actividades desarrolladas del programa Fundalectura en el departamento de Vichada, correspondencia, firmas y sellos originales y facsimilares.</t>
  </si>
  <si>
    <t>Texto mecanografiado, hojas oficio, fotocopias, Plan Nacional de Lectura - Gobernación de Guaviare, firmas y sellos originales.</t>
  </si>
  <si>
    <t>Texto mecanografiado y manuscrito, hojas carta, media carta y oficio, originales, copias, fax y fotocopias, ganchos de cosedora, informe sobre la pérdida de los libros de los municipios de Confines y Oiba, cuadro itinerario seguimiento y evaluación, acta de entrega Armada Nacional, bioprogramas de comunicación creativa limitada, firmas y sellos originales.</t>
  </si>
  <si>
    <t>Oficio de la Presidencia de la República - Despacho primera Dama, copia de periódico "Encienda su imaginación: leer tan divertido como ver televisión-Plan Nacional de Lectura "Es rico leer", contiene 14 paquetes cada uno con 3 cintas radiofónicas, firma facsimilar</t>
  </si>
  <si>
    <t>Texto mecanografiado, hojas carta, originales y fotocopias, ganchos de cosedora, , firmas y sellos originales, formato de convenio diligenciado a mano.</t>
  </si>
  <si>
    <t>BIBLIOTECAS QUE COORDINADORES ENTREGAN  MAT. BIBLIOGRÁFICO</t>
  </si>
  <si>
    <t>Texto mecanografiado, manuscrito, hojas carta, oficio, ganchos de cosedora, copia, original, relación de publicaciones aportadas a las Bibliotecas  publicas , actas de recibo, resolución N° 1923, acta de entrega, constancia de entrega, apoyo bibliográfico a las Bibliotecas de Norte de Santander, correspondencia recibida y enviada, firmas originales, facsimilares, sellos.</t>
  </si>
  <si>
    <t>SISTEMA DE ESTADÍSTICA PARA LA BIBLIOTECA Y EL LIBRO</t>
  </si>
  <si>
    <t>Texto mecanografiado, hojas carta, oficio, ganchos de cosedora, copia, original, cuestionario de la UNESCO sobre estadísticas parte II Bibliotecas de Instituciones  de enseñanza  superior y Bibliotecas Escolares, encuesta de Bibliotecas Publicas, formulario de solicitud de aportes, instructivo para el diligenciamiento de solicitud para proyectos Culturales, información básica para la creación del archivo de la institución, diagnostico de la realidad Bibliotecaria, correspondencia,  firmas originales, facsimilares, sellos.</t>
  </si>
  <si>
    <t>Texto mecanografiado, hojas oficio, copia, ganchos de cosedora, dobles en las hojas, Resolución por la cual se hace una destinación de libros del Instituto Colombiano de Cultura con fines de divulgación Cultural, firmas facsimilares, sellos</t>
  </si>
  <si>
    <t>Texto mecanografiado, manuscrito, hojas carta, oficio, fax, copia, acuse de recibo del directorio colombiano de Bibliotecas publicas, resolución N° 1149 - 1444, firmas originales facsimilares, sellos</t>
  </si>
  <si>
    <t>RELACIÓN DE EGRESOS</t>
  </si>
  <si>
    <t>Texto mecanografiado, hojas carta, oficio, oficio plagada, formato asiento de diario, egresos, egresos que han sido descargados del inventario de la división de Bibliotecas Publicas, análisis del movimiento de almacén por grupos de inventario, firmas originales</t>
  </si>
  <si>
    <t>Texto mecanografiado, manuscrito,  hojas carta, media carta,  oficio, fax, ganchos de cosedora, copia, original, listado de Bibliotecas escolares que solicitan Material Bibliográfico, proyecto dotación Biblioteca Escuela Madre Laura, correspondencia recibida y enviada, firmas originales, facsimilares, sellos</t>
  </si>
  <si>
    <t>Texto mecanografiado, hojas carta, oficio, fax, hojas carta, oficio, ganchos de cosedora, roturas,  copia, fotocopia, original, fondo de solidaridad y emergencia social, calculo de costos para contrato 693 millones, objeto de licitación, correspondencia enviada firma original, sellos</t>
  </si>
  <si>
    <t>Texto mecanografiado, hojas oficio, ganchos de cosedora, copia, fotocopia, Resolución por la cual se hace una destinación de libros  del Instituto Colombiano de Cultura con fines de Divulgación Cultural, firmas facsimilares, originales, sellos</t>
  </si>
  <si>
    <t>Texto mecanografiado, hojas carta, oficio, ganchos de cosedora, fotocopia, original, lista de entidades Culturales con sala infantil, Bibliotecas de Antioquia, Bibliotecas Publicas Atlántico, listado de Bibliotecas que cuentan con acuerdo de creación, correspondencia firmas originales, facsimilares, sellos</t>
  </si>
  <si>
    <t>Texto mecanografiado, hojas carta, ganchos de cosedora, fotocopia, Asociación de Bibliotecas Nacionales de Iberoamérica Abina VII asamblea General ordinaria, boletín Asociación de Bibliotecas Nacionales de Iberoamérica, circular Abina</t>
  </si>
  <si>
    <t>Texto mecanografiado,  documentos anillados, Proyectos de investigación presentado a Colcultura por la Escuela Iberoamericana de Bibliotecología, Bibliotecas reportadas en el Departamento</t>
  </si>
  <si>
    <t>Texto mecanografiado, hojas carta, oficio, ganchos de cosedora, copia, original, calendario Municipal, Encuentro Nacional de coordinadores de Bibliotecas Publicas, asociación de Bibliotecas Nacionales de Iberoamérica ABINIA, Decreto 460 de 1995, Diario Oficial poder publico - Rama Legislativa Nacional, correspondencia recibida y enviada, firmas originales, facsimilares, sellos, duplicidad de documentos</t>
  </si>
  <si>
    <t>Texto mecanografiado, hojas carta, oficio, ganchos de cosedora, original, fotocopia, subdirección de fomento y desarrollo regional, Crea una expedición por la cultura Colombiana 16 Pág.. Numeración consecutiva algunas hojas, duplicidad de documentos</t>
  </si>
  <si>
    <t>Texto mecanografiado, hojas carta, oficio, ganchos de cosedora, fotocopia, Lectura y Cotidianidad, Plan Indicativo una herramienta de gestión, del plan de Gobierno al plan de Desarrollo Municipal orientaciones Generales para la planificación de desarrollo Municipal 39 Pág.. consecutivas, ley 152 de 1994 por la cual se establece laley orgánica del plan de desarrollo</t>
  </si>
  <si>
    <t>Texto mecanografiado, manuscrito, hojas carta, media carta, ganchos de cosedora, copia, fotocopia, nota interna, correspondencia, firmas originales, facsimilares, sellos</t>
  </si>
  <si>
    <t>ACUSE DE RECIBO CAQUETÁ- BOGOTA</t>
  </si>
  <si>
    <t>Texto mecanografiado,  manuscrito, hojas carta, oficio, ganchos de cosedora, original, copia,  resolución N° 1449 de 1994, programa nacional  de Bibliotecas Publicas Acuse de recibo, correspondencia, firmas originales, facsimilar, sellos</t>
  </si>
  <si>
    <t>Texto mecanografiado, hojas oficio, oficio plegada, copia, ganchos de cosedora, acta de entrega, constancia de recibí, inventario físico de deposito fin de año, numeración consecutiva algunas hojas, firmas originales, sellos</t>
  </si>
  <si>
    <t xml:space="preserve">CALIFICACIÓN DE SERVICIOS </t>
  </si>
  <si>
    <t>Texto mecanografiado, hojas carta, oficio, ganchos de cosedora, original, copia, Bibliotecas Publicas, nota interna, constancia de recibí, acta de recibo, correspondencia, firmas originales, facsimilares, sellos</t>
  </si>
  <si>
    <t>Texto mecanografiado, hojas carta, oficio, relación de publicaciones donadas por Colcultura para las Bibliotecas Publicas  del departamento del Tolima a través de la Biblioteca Darío Echandia del Banco de la Republica, firmas originales, sellos</t>
  </si>
  <si>
    <t>Texto mecanografiado, hojas carta, copia, ganchos de cosedora, correspondencia, firmas originales</t>
  </si>
  <si>
    <t>Texto mecanografiado, hojas oficio, fotocopia, planilla para consignación  envíos con licencia  de crédito, firmas originales, sellos</t>
  </si>
  <si>
    <t>Texto mecanografiado, hojas carta, oficio, ganchos de cosedora,  copia, fotocopia, original, oficina jurídica solicitud de tramite, factura, informe seminario sobre promoción de lectura en la red nacional prolectura,  Contrato N° 103/ 95 - 478/95 - 346/95 - 450/95 - 534/95 , hoja de vida,  nota interna, correspondencia firmas originales, facsimilares, sellos</t>
  </si>
  <si>
    <t>Texto mecanografiado, manuscrito, hojas carta, copia, original, programa Nacional de Bibliotecas Publicas acuse de recibo, firmas originales, sellos</t>
  </si>
  <si>
    <t>Texto mecanografiado, hojas oficio, oficio plegadas, formato comprobante de salida, acta de entrega, relación de libros agrupación 1-15 a la Biblioteca Publica del Corregimiento de Juan José Puerto Libertador - Córdoba, firmas originales, facsimilares, sellos</t>
  </si>
  <si>
    <t>RELACIÓN DE LIBROS ENTREGADOS</t>
  </si>
  <si>
    <t>Texto mecanografiado, hojas oficio, oficio plegadas, copia, relación de libros agrupación 2-16 Entregados a las Biblioteca Publicas , acta de entrega, análisis del movimiento de almacén por grupos de inventario, relación de egresos, asiento de diario, firmas originales, facsimilares, sellos</t>
  </si>
  <si>
    <t>Texto mecanografiado, hojas carta, oficio, ganchos de cosedora , copia, fotocopia, constancia de recibo de la División de Bibliotecas Publicas las siguientes publicaciones, acta de entrega y recibo, correspondencia, firmas originales, facsimilares, sellos</t>
  </si>
  <si>
    <t>INFORMACIÓN DEL PROGRAMA DEL INFOLAC EN COLOMBIA</t>
  </si>
  <si>
    <t>Texto mecanografiado, manuscrito,  hojas carta, oficio, ganchos de cosedora, copia, original, fax, programa Nacional de Bibliotecas Publicas Acuse de Recibo, formulario para la actualización de registro de Bibliotecas publicas, actividades realizadas durante el año 1994 casa de la Cultura " Gabriel García Márquez" San Francisco Putumayo, correspondencia interna, estatutos del rotary de Bucaramanga, folleto descubriendo un mundo de magia y amor, correspondencia firmas originales, facsimilares, sellos</t>
  </si>
  <si>
    <t>CAPACITACIÓN COLCULTURA CERLALC</t>
  </si>
  <si>
    <t>Texto mecanografiado, hojas carta, oficio, ganchos de cosedora, copia, original,  fax, proyecto de convenio Interadministrativo de cooperación celebrado entre el Instituto Colombiano de cultura, Colcultura y el Centro Regional para el fomento del Libro en America Latina y el Caribe, convenio N° 027/93 - 236/94 - acta de terminación y liquidación del contrato 181/91 , otro si al contrato N° 181/91, correspondencia firmas originales, facsimilares, sellos</t>
  </si>
  <si>
    <t>Texto mecanografiado, hojas carta, ganchos de cosedora, copia, original, sistema integrado de información 2 piso, correspondencia firmas originales, facsimilares, sellos</t>
  </si>
  <si>
    <t>Texto mecanografiado, manuscrito, hojas carta, oficio, ganchos de cosedora,  fotocopia, fax,  oficina jurídica solicitud de tramite, cotización, correspondencia firmas originales, facsimilares, sellos</t>
  </si>
  <si>
    <t>Texto mecanografiado, manuscrito,  hojas carta, ganchos de cosedora, recibí del Instituto Colombiano de Cultura Material Bibliográfico enviado por la división de Bibliotecas Publicas de Colcultura con destino a los Municipios, libros recibidos, correspondencia firmas originales, facsimilares, sellos</t>
  </si>
  <si>
    <t xml:space="preserve">Texto mecanografiado, hojas carta, oficio, copia, formato comprobante de transpaso interno de elementos devolutivos en servicio, comprobante de salida, firmas originales </t>
  </si>
  <si>
    <t>Texto mecanografiado, hojas carta, oficio, ganchos de cosedora, copia, original , fax, acta de entrega y recibo, constancia de recibí de la División de Bibliotecas Publicas las siguientes publicaciones,  correspondencia firmas originales, facsimilares, sellos</t>
  </si>
  <si>
    <t>CONTANCIA RECIBO MATERIAL BIBLIOGRÁFICO</t>
  </si>
  <si>
    <t>Texto mecanografiado,  hojas carta, copia, original, recibí del Instituto Risaraldense de Cultura Material Bibliográfico enviado por la división de Bibliotecas Publicas de Colcultura,  correspondencia firmas originales, facsimilares, sellos</t>
  </si>
  <si>
    <t>Texto mecanografiado, hojas carta, oficio, ganchos de cosedora, copia, fotocopia, constancia de recibí de la División Bibliotecas Publicas, evaluación de desempeño laboral carrera Administrativa, acta de entrega y recibo, relación de libros entregados a las bibliotecas Publicas, relación de material Bibliográfico que conforman la " colección Rural " manifiesto de la UNESCO sobre la Biblioteca publica, algunas hojas llevan numeración consecutiva, firmas originales, facsimilares, sellos</t>
  </si>
  <si>
    <t xml:space="preserve">Texto mecanografiado, hojas carta, oficio, ganchos de cosedora, original, fotocopia, Biblioteca Publica del Cabildo Indígena Páez " La Libertad" lista de libros cajas </t>
  </si>
  <si>
    <t>CENTRO DE DOCUMENTACION E INVESTIGACIÓN DE LITERATURA INFANTIL</t>
  </si>
  <si>
    <t>Texto mecanografiado, hojas carta, ganchos de cosedora, copia, original, relación de títulos ingresados en septiembre, octubre, noviembre, diciembre, novedades literatura Infantil, el furor de leer,  folleto Centro de Información y Documentación sobre Literatura Infantil la Lectura,  Centro de  Documentación e investigación  de Literatura Infantil  Búsqueda Bibliográfica 44 Pág.. sellos</t>
  </si>
  <si>
    <t>Texto mecanografiado, hojas carta, ganchos de cosedora, copia, original, asociación de Bibliotecas Nacionales de Iberoamérica ABINIA, congreso internacional de información, diario oficial - poder publico Rama Legislativa Nacional, plan indicativo una herramienta de gestión, del plan de gobierno y de plan de desarrollo Municipal orientaciones generales para la planificación de Desarrollo Municipal, algunas hojas llevan numeración consecutiva, firmas originales, sellos</t>
  </si>
  <si>
    <t>02-NOV.-1993</t>
  </si>
  <si>
    <t>Texto mecanografiado, manuscrito,  hojas carta, media carta,  oficio, ganchos de cosedora, original, copia, fotocopia, fax, Plan de lectura , acta de entrega Departamento del Cauca, , convenio celebrado entre la Fundación para el Fomento y la Lectura Fundalectura, creación de un centro de promoción de la lectura, contrato de compraventa de inmuebles, correspondencia enviada, firma original, sellos</t>
  </si>
  <si>
    <t>Texto mecanografiado, hojas carta, oficio, ganchos de cosedora, copia, original, relación de gacetas y demas revistas enviadas por Colcultura para ser entregadas  a las distintas Bibliotecas Publicas y Casas de Cultura en el Departamento, correspondencia enviada y recibida, firmas originales, sellos</t>
  </si>
  <si>
    <t>CONSTANCIAS DE RECIBO GRUPO BIBLIOTECAS PUBLICAS</t>
  </si>
  <si>
    <t>Texto mecanografiado, hojas carta, oficio, oficio plegadas, ganchos de cosedora, lista de precios y novedades, fescol intimas publicaciones, relación de egresos, relación de ingresos. Asiento de diario, análisis de movimiento de almacén por grupos de inventario, constancia de recibí, libros enviados por colcultua, firmas originales, sellos</t>
  </si>
  <si>
    <t>Texto mecanografiado, hojas oficio, fotocopia, ganchos de cosedora, planilla de envíos con licencia de crédito, firma origínales, sellos</t>
  </si>
  <si>
    <t>MATERIAL RECIBIDO DE ALMACÉN GENERAL</t>
  </si>
  <si>
    <t>Texto mecanografiado, hojas carta, media  carta,  oficio, ganchos de cosedora, copia, original, resolución N° 1988 -  1854 -  1809-  1954-  1607 -  1565- 1443 -  1373 - 1353 - 1265 - 1248 - 1192- 1075 - 0979 -  0736 - 0522 - comprobante de salida, factura cambiaria de compraventa , orden de alta almacén,  relación de libros devueltos, contrato N° 703/93. firmas originales, facsimilares, sellos</t>
  </si>
  <si>
    <t>Texto mecanografiado, hojas carta, oficio, ganchos de cosedora, fotocopia, resolución N° 0678, comunicado N° 3 a todos los trabajadores de Colcultura, la responsabilidad compartida optimiza resultados, correspondencia, firmas originales, sellos</t>
  </si>
  <si>
    <t>Texto mecanografiado, hojas  carta, oficio, copia, pedido de consumo sección Bibliotecas Publicas, firmas originales</t>
  </si>
  <si>
    <t>Texto mecanografiado, hojas oficio, fotocopia, original, ganchos de cosedora, constancia de recibo de la división de Bibliotecas Publicas de las publicaciones, comprobante de salida, correspondencia  firma originales, facsimilares,  sellos</t>
  </si>
  <si>
    <t>Texto mecanografiado, manuscrito,  hojas carta, oficio, ganchos de cosedora, copia, original, acta de entrega, resolución N° 1752 Por la cual se hace una destinación de libros del Instituto Colombiano de cultura con fines de Divulgación Cultural, relación de libros agrupación 2-16 entregados a la Biblioteca Publica Piloto " Cardenal Aníbal Muñoz Duque" de Santafé de Bogotá, correspondencia firmas originales, sellos</t>
  </si>
  <si>
    <t>Texto mecanografiado, hojas carta, ganchos de cosedora, original, agrupación 2-07 egresos diciembre sección bibliotecas publicas, inventario físico de deposito fin de año</t>
  </si>
  <si>
    <t>PLANILLA PARA CONSIGNACIÓN</t>
  </si>
  <si>
    <t>Texto mecanografiado, manuscrito,  hojas  oficio, ganchos de cosedora, original, fotocopia, formato planilla para consignación envíos con licencia de crédito, envíos de correo,  ciudades con oficinas, ciudades con servicio de entrega, firmas originales, sellos</t>
  </si>
  <si>
    <t>GUÍAS  Y PROCEDIMIENTOS PARA PROYECTOS</t>
  </si>
  <si>
    <t>Texto mecanografiado, hojas carta, gancho de cosedora, original, copia, constancia de recibí, nota remisiva, firmas originales, sellos</t>
  </si>
  <si>
    <t>Texto mecanografiado, hojas carta, media carta, oficio, ganchos de cosedora, roturas, dobles, copia, fotocopia, original, relaciones de publicaciones de  Colcultura enviadas a las Bibliotecas Publicas de Cundinamarca, cupón de suscripción Gaceta, firmas originales, facsimilares, sellos</t>
  </si>
  <si>
    <t xml:space="preserve">Texto manuscrito, 8 Diskette 1. incidencia con la Biblioteca Publica en los jóvenes 2. los espacios 3. la literatura como espacio de comunicación y convivencia 4. dirección de fomento 5. centros rurales ppt 6. vivamos la autopia 7. ponencia un mundo posible: el libro y el niño callejero 8. vivamos la autopia. </t>
  </si>
  <si>
    <t>ACUSE" GESTIÓN CULTURAL"</t>
  </si>
  <si>
    <t>Texto mecanografiado, hojas carta, gancho de cosedora, original, copia, constancia de recibi, relacion del envío del libro formación en gestión Cultural,  firmas originales, sellos</t>
  </si>
  <si>
    <t>PLANILLA PARA CONSIGNACIÓN ENVÍOS CON LICENCIA DE CRÉDITO</t>
  </si>
  <si>
    <t>Texto mecanografiado, hojas oficio, ganchos de cosedora. Cuarto de carta, copia  y original, recibo de consignación, planilla para consignación, firmas originales, sellos</t>
  </si>
  <si>
    <t>CONSTANCIA DE RECIBÍ</t>
  </si>
  <si>
    <t>Texto mecanografiado, hojas oficio, copia , fotocopia,  ganchos de cosedora,  formatos orden de alta almacén,  comprobante de salida, firmas originales, sellos</t>
  </si>
  <si>
    <t>Texto mecanografiado, hojas oficio, copia, cuadro solicitudes material Bibliográfico</t>
  </si>
  <si>
    <t>SELVA Y MAR DE LAS MANOS DE LOS JÓVENES</t>
  </si>
  <si>
    <t>Texto mecanografiado, hojas carta, ganchos de cosedora, copia, fotocopia, original, fax,  constancia de recibí de división de Bibliotecas publicas el libro " selva mar de la manos jóvenes"  firmas originales, sellos</t>
  </si>
  <si>
    <t>Texto encuadernado, mecanografiado, copia, División de Bibliotecas Publicas informe final Red Colombiana de Bibliotecas publicas 52 Pág. - Plan de acción Red Nacional de Bibliotecas Publicas, encuentro nacional de coordinadores de Bibliotecas Publicas directorio de participantes</t>
  </si>
  <si>
    <t>Texto mecanografiado, hojas carta, oficio, ganchos de cosedora, copia, fotocopia, original,  relación de publicaciones aportadas por Colcultura para las Bibliotecas de los municipios del departamento del Tolima, correspondencia recibida y enviada, firmas originales, facsimilar, sellos</t>
  </si>
  <si>
    <t xml:space="preserve">Texto mecanografiado, hojas carta, ganchos de cosedora, fotocopia, ponencia de la promoción de la lectura dentro y fuera de la biblioteca, total material bibliográfico entregado a bibliotecas Publicas del país por Departamentos, vigencia de la Biblioteca como Institución formadora de lectores, sugerencias para desarrollar el placer de leer, algunas hojas tienen numeración consecutiva, </t>
  </si>
  <si>
    <t xml:space="preserve">Texto mecanografiado, hojas carta, oficio, ganchos de cosedora, fotocopias, taller elaboración de proyectos documentos de trabajo,  por que no sirve para nada la poesía -  la fureur de lire -  desembalando mi Biblioteca -  como se lee un libro -  moriras en chafarinas -  el acceso al libro una condición básica para crear lectores, el lector como explorador - modelos de infancia </t>
  </si>
  <si>
    <t>Texto mecanografiado, hojas carta, copia, original, constancia de recibo, firmas originales, facsimilares, sellos</t>
  </si>
  <si>
    <t xml:space="preserve">PLANTACIÓN Y PRESUPUESTO </t>
  </si>
  <si>
    <t>Texto mecanografiado, hojas carta, oficio plegada,  ganchos de cosedora, fotocopia, copia, distribución de recursos para apoyar  proyectos regionales de carácter cultural, difusión cultural através de ediciones y publicaciones, pagos contractuales a efectuar en el mes de octubre, distribución de bibliotecas publicas de Colombia, primer seminario taller de planificación interna  programas regionales, fiduciaria administración e inversión, firmas facsimilares, sellos</t>
  </si>
  <si>
    <t>Texto mecanografiado, hojas carta, oficio, ganchos de cosedora, copia, fax, constancia de recibo de la División de Bibliotecas Publicas el material de la campaña Furor de Leer, firmas originales, sellos</t>
  </si>
  <si>
    <t>Texto mecanografiado, hojas carta, oficio, ganchos de cosedora, original, fotocopia, ascolbi cursos gerenciales, solicitud de inscripción, pensamientos celebres, la maravillosa historia de un museo ejemplar, taller de capacitación primer nivel organización general del plan y de las colecciones Bibliograficas, correspondencia firmas originales facsimilares, sellos</t>
  </si>
  <si>
    <t>Texto encuadernado, mecanografiado, copia, División de Bibliotecas Publicas informe final Red Colombiana de Bibliotecas publicas 52 Pág.  consecutivas - , encuentro nacional de coordinadores de Bibliotecas Publicas, mesa : libros, la lectura y Bibliotecas, incidencia de lA Biblioteca Publica en los jóvenes, gobernación del Valle del Cauca Biblioteca Departamental Jorge Garcés Borrero 22 Pág.. 6 encuentro nacional de Bibliotecas Publicas reunión de coordinadores, diario oficial poder publico rama legislativa Nacional</t>
  </si>
  <si>
    <t>Texto mecanografiado, hojas oficio, media carta, fotocopia, ganchos de cosedora, relación de libros del Bibliobús relacionados en el comprobante N°185, fondo bibliográfico donado por Colcultura a cada una de las Unidades Móviles entregadas en comodato, nota interna, firmas originales, sellos</t>
  </si>
  <si>
    <t>Texto mecanografiado,  manuscrito, hojas carta, oficio, ganchos de cosedora, copia, fotocopia, original, fax, organización de jóvenes proyecto c- contrato individual especial, foto, construcción y dotación de la Biblioteca para la escuela rural integrada Churido pueblo, el proyecto de la Biblioteca un gran reto, listado de alcaldesa quienes se les envío la carta N° 194 de Marzo 3 de 1995, correspondencia recibida y enviada, firmas originales, facsimilares, sellos</t>
  </si>
  <si>
    <t>1,2,3, CONGRESO NACIONAL DE BIBLIOTECOLOGÍA</t>
  </si>
  <si>
    <t>Texto mecanografiado, hojas carta, media carta, oficio, copia, original, formato de inscripción al III congreso Nacional de Bibliotecología, becarios por Colcultura al III congreso  Nacional de Bibliotecología lista parcial, correspondencia recibida y enviada, firmas originales, facsimilares, sellos</t>
  </si>
  <si>
    <t>Texto mecanografiado, hojas carta, oficio, ganchos de cosedora, copia, fotocopia, original,  valores de las publicaciones y obras de interés Archivistico, lista de elementos para Biblioteca y centros de información fichas de papelería, Educal s.a. de C.V. sucursal Colombiana , firma original</t>
  </si>
  <si>
    <t>RÉGIMEN DERECHO DE AUTOR</t>
  </si>
  <si>
    <t>CONGRESO NACIONAL DE BIBLIOTECOLOGÍA</t>
  </si>
  <si>
    <t>Texto mecanografiado, manchas, rasgaduras y dobles. Copia de actas de entrega en hojas tamaño oficio y de inventario físico en hoja extra  oficio plegada.</t>
  </si>
  <si>
    <t xml:space="preserve">Texto mecanografiado, manchas y dobles. Original de nota interna en hoja media carta, asiento diario de egresos en hojas tamaño carta, boletín diario del almacén en hoja tamaño oficio e  inventario fisico en hoja extra oficio plegada. </t>
  </si>
  <si>
    <t>Texto mecanografiado, manchas, rasgaduras y dobles.  Copia de asiento diario de egresos y de, relación  de elementos devolutivos en hojas tamaño carta, inventario físico en hoja extra oficio plegada.</t>
  </si>
  <si>
    <t>Texto mecanografiado, ganchos de cosedora, manchas  y dobles.  Copia de actas de entrega en hojas tamaño oficio, original de inventario físico de deposito fin de año en hoja extra oficio plegada.</t>
  </si>
  <si>
    <t>Texto mecanografiado y dobles. Copia de inventario físico en hoja extra oficio plegada, asiento de egresos y relación de elementos devolutivos en hojas tamaño oficio y carta.</t>
  </si>
  <si>
    <t>Texto mecanografiado, manchas y dobles. Copia  de boletín diario del almacén en hojas tamaño carta, copia de inventario fisico en hoja extra oficio plegada.</t>
  </si>
  <si>
    <t>Texto mecanografiado en original y copia, hojas carta, ganchos de cosedora, contrato de prestación de servicios técnicos, fotocopia de Ley 98 de 1993 en hojas oficio, presupuesto de inversión 1994, Ley General de Educación 115 de 1994, Sexto encuentro Nacional  Bibliotecas Públicas, acuerdo resolución Cerlalc, certificados de ingresos y retenciones (funcionaria), firma originales, facsimilar. sellos, roturas en las hojas y dobleces.</t>
  </si>
  <si>
    <t>Texto mecanografiado, hojas carta, ganchos de cosedora, copia, documentos: proyecto de Ley sobre lectura publica y Bibliotecas, reflexiones sobre el titulo 3 de la Ley de Cultura, propuesta al proyecto de la Ley General de la Cultura en su titulo 3, el Congreso de Colombia decreta Ley General  de Cultura,  incluye (2) libros : "Proyecto de Ley General de Cultura". 31 Pág..</t>
  </si>
  <si>
    <t>Texto mecanografiado y manuscrito, hojas carta, ganchos de cosedora, copia, original y fotocopia, fax. Documentos:  Ley 152 de 1994 por medio de la cual se establece la ley orgánica del plan de desarrollo; Plan de gobierno al plan de desarrollo municipal 39 páginas consecutivas, informe de comisión, información generalizada de los fondos mixtos de cultura; correspondencia enviada. firmas originales y sellos.</t>
  </si>
  <si>
    <t>Texto mecanografiado, hojas carta,  media carta,  oficio, oficio plegada,  ganchos de cosedora, rasgaduras y enmendadura con cinta pegante, documentos: inventario individual, comprobante de traspaso interno de elementos devolutivos; correspondencia enviada; inventario  por dependencia, inventario de devolutivos centro,  correspondencia enviada. firmas originales y facsimilar, sellos.</t>
  </si>
  <si>
    <t>RED METROPOLITANA DE BIBLIOTECAS PUBLICAS</t>
  </si>
  <si>
    <t>Texto mecanografiado, copia, fotocopia, hojas carta, media carta, oficio, ganchos de cosedora, administración pública. Ley por la cual se desarrolla el Art. 88 de la ley 472 por la cual se desarrolla el 88 de la constitución política de Colombia en relación con el ejercicio de las acciones populares y de grupo y se dictan otras disposiciones.</t>
  </si>
  <si>
    <t>Texto mecanografiado, hoja carta, oficio  y media carta, original, copia y fotocopia, ganchos de cosedora, correspondencia enviada y recibida, resolución 1830/94, listado básico de departamento seleccionados y con opción de asumir los centros culturales infantiles, constancia de recibo de solicitudes y documentos para trámites, informe ordenes de compra, firmas originales, facsimilares y sellos.</t>
  </si>
  <si>
    <t>Texto mecanografiado,  hojas carta, oficio, ganchos de cosedora, copia, fotocopias, programa de formación ayuda a proyectos culturales y asistencia técnica para Iberoamérica, programa y presupuesto, formulario de presentación de proyectos UNESCO.</t>
  </si>
  <si>
    <t>Texto mecanografiado,  hojas carta, oficio, ganchos de cosedora, copia y fotocopia, fotocopia diario oficial ley 98/93 decreto 460 por el cual se reglamenta el registro Nacional de derecho de autor y se regula el deposito legal; fotocopia Gaceta del congreso 230, firma original, facsimilar, sellos.</t>
  </si>
  <si>
    <t xml:space="preserve">Texto mecanografiado, hojas careta, oficio, ganchos de cosedora, copia, original, fax, International Federación of Library Associations y Institutions, Correspondencia enviada , firmas originales, facsimilar, sellos
</t>
  </si>
  <si>
    <t xml:space="preserve">Texto mecanografiado, hojas carta, oficio, ganchos de cosedora, Red Colombiana de Bibliotecas Públicas, acta de posesión, el sistema nacional y las redes departamentales de bibliotecas públicas en Colombia, recomendaciones para la coordinación del sistema de Bibliotecas públicas de Santafé de Bogotá, Correspondencia enviada , firmas originales, facsimilar, sellos
</t>
  </si>
  <si>
    <t>Texto mecanografiado , hojas carta, oficio, ganchos de cosedora, Instituto de turismo y Bellas artes de Boyacá Biblioteca Eduardo Torres Quintero, lista N° 6 de juegos de fichas disponibles en el centro catalográfico de la División de Bibliotecas Públicas, Correspondencia enviada y recibida, firmas originales, facsimilar, sellos</t>
  </si>
  <si>
    <t>Texto mecanografiado,  hojas carta, oficio, fax, ganchos de cosedora, original y copia, lista de participantes seminario taller curso sobre administración bibliotecas públicas, informe curso Bibliotecas infantiles, cuadro 3 Taller Nacional sobre Bibliotecas Móviles, Correspondencia enviada y recibida, firmas originales, facsimilar, sellos</t>
  </si>
  <si>
    <t>Texto mecanografiado, hojas carta, fax, ganchos de cosedora, organización técnica bibliotecas públicas, informe N° 1 organización técnica, copia " Bibliotecas satélite"  y original  periódico La Frontera: "Promoción a la Lectura", Correspondencia enviada, firmas originales, facsimilar, sellos</t>
  </si>
  <si>
    <t>Texto mecanografiado, hojas carta, hojas con anotaciones a esfero, ganchos de cosedora, directorio colombiano de Bibliotecas Publicas, hojas con separadores por departamentos de el país, relación del departamento, dirección, teléfono.</t>
  </si>
  <si>
    <t>Texto mecanografiado, hojas carta, ganchos de cosedora, copia, original, discurso acto de instalación de las Bibliotecas Populares Fronterizas, cuadros informes estadísticos mensuales, Correspondencia enviada, firmas originales, facsimilar, sellos</t>
  </si>
  <si>
    <t>Texto mecanografiado, hojas carta, copia, informe final encuentro de coordinadores departamentales Red Colombiana de Bibliotecas Públicas de 52 Pág., agenda de trabajo, directorio de participantes.</t>
  </si>
  <si>
    <t>Texto mecanografiado, manuscrito, hojas carta, oficio, ganchos de cosedora, taller de capacitación 2 nivel, plan de capacitación Biblioteca y comunidad 2 y 3 nivel, curso de referencia y servicio a la comunidad, ficha de inscripción a la capacitación biblioteca y comunidad; evaluación  del curso para personal sección Bibliotecas  Públicas.</t>
  </si>
  <si>
    <t xml:space="preserve">Texto mecanografiado, hojas carta, oficio, ganchos de cosedora, copia y original, Encuentro Nacional de Bibliotecas Públicas, ponencias presentadas por la Red Nacional Bibliotecas Públicas presentación, cuadro participantes 2 e Encuentro Nacional de Bibliotecas Publicas; Boletín informativo de la red de Bibliotecas de la cajas de compensación, segundo congreso nacional de bibliotecología, Correspondencia enviada y recibida, firmas originales, facsimilar, sellos
</t>
  </si>
  <si>
    <t>Texto mecanografiado,  hojas carta, oficio, ganchos de cosedora, copia, ordenanza N°8, resolución N° 00078 de 1999 , decreto 0054, 031 contrato comodato celebrado entre el Municipio Yopal y la Caja de Compensación Familiar de Boyacá y Casanare-Confay, acuerdo Red Departamental de Bibliotecas Públicas Municipales, firma original, facsimilar, sellos</t>
  </si>
  <si>
    <t>Texto mecanografiado, hojas carta, oficio, ganchos de cosedora, copia,  fax, ponencias para segundo debate al proyecto de ordenanza 60, resoluciones, estatutos del Comité Cultural de Zapamanga, certificado de existencia y certificación legal, firma original, facsimilar, sellos</t>
  </si>
  <si>
    <t xml:space="preserve">Texto mecanografiado, hojas carta, oficio, ganchos de cosedora, dobles, original, copia,  plan de trabajo para la realización de los videos de la Biblioteca Pública y División de Bibliotecas Públicas, contrato de prestación de servicios técnicos entre la Fiduciaria Popular y Colcultura, curriculum vitae, Correspondencia enviada y recibida, firmas originales, facsimilar, sellos
</t>
  </si>
  <si>
    <t xml:space="preserve">Texto mecanografiado,  hojas carta, media carta, oficio, ganchos de cosedora, dobles, copia, original,  fax, roturas, lista de problemas 38-Pág.. Consecutivas, proyecto de convenio interadministrativo de cooperación celebrado entre el Instituto Colombiano de Cultura y CERLALC, Correspondencia enviada y recibida, firmas originales, facsimilar, sellos
</t>
  </si>
  <si>
    <t>Texto mecanografiado, hojas oficio, ganchos de cosedora, copia y fotocopia, convenio de reconocimiento motivo de certificados títulos y grados académicos de educación superior entre gobierno de la República de Colombia y Perú, traducción oficial 045 de un escrito en ingles, acta Comisión Mixta Colombo Francesa, acta final de la Comisión Mixta Cooperación Educativa y Cultura entre la Republica de Colombia y los Estados Unidos Mexicanos, numeración consecutiva en algunas hojas, firma original.</t>
  </si>
  <si>
    <t>Texto manuscrito, paquetes con ganchos de cosedora y cauchos,  kárdex del inventario de elementos devolutivos en servicio, control de existencias de almacén, firmas originales, sellos</t>
  </si>
  <si>
    <t>Documentos mecanografiado, fotocopias, plegable, "guía para la elaboración de un diagnóstico de las redes y programas de bibliotecas públicas"., "programación de los recursos de inversión", y sobre de Manila con "instructivos sobre el procedimiento correspondiente a un trámite dentro de Colcultura", encamisados tamaño carta y oficio.</t>
  </si>
  <si>
    <t xml:space="preserve">Texto mecanografiado, fax, hojas tamaño carta, oficio, plegables, originales, copias y fotocopias, sellos firmas originales y facsimilares, ganchos de cosedora, correspondencia recibida." Decreto 165de 1997 por el cual se dictan disposiciones sobre la reducción del gasto público en materia de contratos de asesorías y consultorías , viajes internacionales, publicidad oficial y se dictan otras disposiciones. </t>
  </si>
  <si>
    <t>Texto mecanografiado, hojas tamaño carta, firma original, sello, originales y copias, documento: "Convalidación de la lista básica de libros para bibliotecas públicas"</t>
  </si>
  <si>
    <t>Texto mecanografiado, firmas originales, facsimilares, hojas tamaño carta, media carta, oficio, originales y fotocopias, ganchos de cosedora, correspondencia, facturas," resolución #003 por la cual se reglamenta la constitución y funcionamiento de las cajas menores y la utilización de avances"."información a las dependencias sobre normas para el manejo de avances"</t>
  </si>
  <si>
    <t>Texto mecanografiado, hojas tamaño carta, oficio, media carta, fotocopias, sellos, firmas originales, facsimilares, correspondencia recibida, documentos: "Encuentro de bibliotecas distritales", "Encuentro de bibliotecas publicas del caribe colombiano", "Reunión binacional colombo-venezolana de bibliotecas públicas".</t>
  </si>
  <si>
    <t>Texto mecanografiado, hojas carta, oficio, media carta, sellos, firmas originales y facsimilares, originales, copias y fotocopias, tarjetas, recortes de muestras del material a utilizar en empaste de libros, facturas. Documento: Cámara de Comercio de Bogotá oficina principal, certificado de existencia y representación legal o inscripción de documentos; Sobre de Manila con folletos y cotizaciones Hotel DANN</t>
  </si>
  <si>
    <t xml:space="preserve">Texto mecanografiado, hojas tamaño carta, oficio, fotocopias, sellos, originales, copias y fotocopias, firmas originales y facsimilar, duplicidad. Documento: Kardex de inventario de elementos devolutivos en servicio.; planilla relacionando elementos devolutivos que ya estaban inventariados y aparecen en la cuenta de la División de Bibliotecas Públicas, diligencia de inspección ocular realizada en las dependencias del Centro Nacional de Restauración. </t>
  </si>
  <si>
    <t>PLANEACIÓN Y PRESUPUESTO 1995</t>
  </si>
  <si>
    <t>Texto mecanografiado, hojas tamaño carta, oficio, copias y fotocopias, firmas y sello, ganchos de  cosedora. Documento : la ley del cambio, Instituto Colombiano de Cultura - Colcultura plan de acción cuatrienal; sistema nacional de evaluación de gestión y resultados.</t>
  </si>
  <si>
    <t>Texto mecanografiado, hojas tamaño carta, oficio, originales y fotocopias. Documento: Ley 152 de 1994 por la cual se establece la ley orgánica del plan de desarrollo. libro en sobre de Manila : "Colombia el camino de la paz, el desarrollo y la cultura hacia el siglo XXI" : plan nacional de cultura 1992-1994.</t>
  </si>
  <si>
    <t>Texto mecanografiado, hojas tamaño carta, oficio, media carta, extra oficio, originales, copias y fotocopias, ganchos de cosedora, enmendaduras con cinta pegante. Documento: Instituto Colombiano de Cultura Biblioteca Nacional de Colombia, plan nacional de cultura cuatrenio 1995- 1998, realización de compromisos de eficiencia sectoriales</t>
  </si>
  <si>
    <t>Texto mecanografiado y manuscrito, hojas carta, oficio, media carta, sellos, texto manuscrito, originales y fotocopias, ganchos de cosedora. Documento: administración del correo aéreo Colombia.</t>
  </si>
  <si>
    <t xml:space="preserve">Texto mecanografiado, hojas carta, oficio, originales, copias, fotocopias y fax , ganchos de cosedora, sellos, firmas originales y facsimilares, correspondencia recibida. Documento: informe, Biblioteca Pública Municipal Montecristo- Achi - Bolívar </t>
  </si>
  <si>
    <t xml:space="preserve">Texto mecanografiado, hojas carta, oficio, fax, media carta, firmas originales y sellos, originales, copias y fotocopias, correspondencia recibida: Documento: proyecto colecciones rurales Colcultura - Fondo DRI: Encuesta Biblioteca Pública Municipal, infraestructura, colecciones, recursos, servicios, algunos anexan hojas de vida de los bibliotecarios. </t>
  </si>
  <si>
    <t>Texto mecanografiado, manuscrito, hojas tamaño oficio, carta, ganchos de cosedora, formatos en fotocopia diligenciados a mano (fichas con lista de participantes) Documento: taller sobre animación a la lectura Montería, Córdoba; curso taller procesos técnicos.</t>
  </si>
  <si>
    <t>SALDO DE MATERIAL BIBLIOGRÁFICO 1995</t>
  </si>
  <si>
    <t>Texto mecanografiado, hojas carta, oficio, ganchos de cosedora, originales y fotocopias, sellos, firmas originales y facsimilares, correspondencia enviada, recibida, Documento: Ni amarados van a la biblioteca; originales del boletín informativo, Ibagué  N° 1. 1996.</t>
  </si>
  <si>
    <t>Texto mecanografiado, manuscritos, hojas carta, oficio, sellos, firmas, enmendaduras con cinta pegante, ganchos de cosedora, originales y fotocopias. Documento. Cuadros de distribución de publicaciones a todas las bibliotecas públicas del país. Kárdex de inventario Biblioteca Nacional de Colombia.</t>
  </si>
  <si>
    <t>Texto mecanografiado, originales, copias y fotocopias, firmas originales y facsimilares, sellos, Documento: resolución por la cual se reglamenta la distribución de la revista Gestus del Instituto Colombiana de Cultura, se autoriza su comercialización  y se ordenan los depósitos legales.</t>
  </si>
  <si>
    <t>Texto mecanografiado y manuscrito, hojas carta, ganchos de cosedora, originales Documento: Material bibliográfico que fue entregado a las bibliotecas públicas de Santander</t>
  </si>
  <si>
    <t>Texto mecanografiado y manuscrito, hojas tamaño carta, oficio. Documento: Planilla de existencias en Kárdex.</t>
  </si>
  <si>
    <t>Texto mecanografiado, manuscrito, hojas tamaño carta, oficio, copias y fotocopias. Documento: Instituto Colombiano de Cultura Sección de Bibliotecas públicas, taller "Es rico leer"; Instituto Colombiano de  Cultura sección de bibliotecas publicas, ficha de participante.</t>
  </si>
  <si>
    <t>CUENTA MENSUAL DIVISIÓN BIBLIOTECAS PÚBLICAS</t>
  </si>
  <si>
    <t>Texto mecanografiado, manuscrito, hojas carta, oficio, fax, originales, copias y fotocopias, firmas originales y facsimilares, sellos, foto biblioteca pública de Pivijay Magdalena, correspondencia, ganchos de cosedora. Documento: Resolución numero 082 de 1992 por la cual se aprueban unos estudios.</t>
  </si>
  <si>
    <t>Texto mecanografiado, manuscrito, hojas carta, oficio, fax, originales, copias y fotocopias, ganchos de cosedora, correspondencia, enmendaduras con cinta pegante, sellos, firmas originales, facsimilares, ganchos de cosedora, Proyecto encamisado: Bibliotecas Caminos del Saber; Documento: presentación del Proyecto Biblioteca pública Resguardo de Potosí.</t>
  </si>
  <si>
    <t>RELACIÓN DE ENTIDADES CULTURALES A LAS QUE SE LES ENVÍO "LOS CUENTOS DE MI ABUELO EL CORONEL"</t>
  </si>
  <si>
    <t>Texto mecanografiado, hojas carta, oficio, originales, copias y fotocopias, ganchos de cosedora. Documento: encuentro nacional de bibliotecas públicas conformación de comités regionales.</t>
  </si>
  <si>
    <t>Texto mecanografiado, manuscrito, hojas carta, oficio, fotocopias de ficha de participantes, ganchos de cosedora. Documento: Evaluación del curso para personal de bibliotecas públicas.</t>
  </si>
  <si>
    <t xml:space="preserve">Texto mecanografiado y manuscrito, hojas tamaño carta, oficio, copias, fax, fotocopias, roturas y enmendaduras con cinta pegante, ganchos de cosedora. Documento: taller sobre bibliotecas infantiles; Instituto Colombiano de Cultura Sección de Bibliotecas Públicas ficha de participantes. </t>
  </si>
  <si>
    <t>Texto mecanografiado y manuscrito, hojas tamaño carta, oficio, originales, fax, fotocopias, ganchos de cosedora. Documento: curso  taller sobre servicios infantiles de la biblioteca pública Cúcuta ( Norte de Santander) 7 al 11 de Octubre, ficha de inscripción. Evaluación del curso para el personal de de bibliotecas públicas.</t>
  </si>
  <si>
    <t>Texto mecanografiado y manuscrito, hojas tamaño carta, oficio, media carta, originales, fax, copias y fotocopias, ganchos de cosedora, correspondencia enviada y recibida, firmas originales y facsimilares, sellos, plegable: Libro vía en cada barrio un espacio para la imaginación. Documento: "Ley marco de Bibliotecas Públicas"</t>
  </si>
  <si>
    <t>Texto mecanografiado, hojas tamaño carta, ganchos de cosedora, originales. Documento: palabras de inauguración del taller nacional sobre el manejo y uso de la estrategia, "maletín del promotor de lectura" realizado en Santa Fe de Bogotá, del 6 de junio de 1996.</t>
  </si>
  <si>
    <t>CALIFICACIÓN DE SERVICIOS 1995</t>
  </si>
  <si>
    <t>Texto mecanografiado, hojas carta, oficio, media carta, originales y fotocopias, ganchos de cosedora, firmas, sellos. Documento: construcción de pruebas objetivas de conocimiento; acuerdo N° 011 sobre la inscripción extraordinaria en el escalafón de la carrera administrativa para algunos empleados del nivel territorial y del Distrito Capital de Santa Fe de Bogotá; cartilla en sobre de Manila : evaluación del desempeño laboral.</t>
  </si>
  <si>
    <t>Texto mecanografiado, originales, copias y fax, hojas carta y oficio, firmas y sellos originales, ganchos de cosedora, originales de actas de constitución de comités, correspondencia</t>
  </si>
  <si>
    <t>3 AGO. 1994</t>
  </si>
  <si>
    <t>Texto mecanografiado, hojas carta, originales de boletines de prensa del Departamento Administrativo de la Presidencia de la República</t>
  </si>
  <si>
    <t>AL POPULAR</t>
  </si>
  <si>
    <t>Texto mecanografiado y manuscrito, hojas carta y media carta, firmas y sellos originales, originales y copias, planillas de retiro al popular, planilla de control de bodega.</t>
  </si>
  <si>
    <t>RESUMEN PLAN NACIONAL DE LECTURA</t>
  </si>
  <si>
    <t>DOCUMENTACIÓN DE LA INVESTIGACIÓN DE LA CÁMARA FOTOGRÁFICA MARCA MAMILLA</t>
  </si>
  <si>
    <t>05-NOV-1993</t>
  </si>
  <si>
    <t>29-NOV-1994</t>
  </si>
  <si>
    <t>29-ABR-1997</t>
  </si>
  <si>
    <t>04-AGO-1997</t>
  </si>
  <si>
    <t>CORREO 2994</t>
  </si>
  <si>
    <t>15-FEB-1994</t>
  </si>
  <si>
    <t>09-NOV-1994</t>
  </si>
  <si>
    <t>09-NOV-1993</t>
  </si>
  <si>
    <t xml:space="preserve">PEDIDO DE CONSUMO </t>
  </si>
  <si>
    <t>DIC-1993</t>
  </si>
  <si>
    <t>28-DIC-1993</t>
  </si>
  <si>
    <t>SOLICITUD JUEGO DE FICHAS</t>
  </si>
  <si>
    <t>13-ENE-1995</t>
  </si>
  <si>
    <t>14-JUL-1997</t>
  </si>
  <si>
    <t>Texto mecanografiado, hojas carta, oficio, original, fotocopia, listado de fichas faltantes, lista de libros que posee la biblioteca, listado de libros sin fichas catalograficas existente en la Biblioteca Publica, solicitud de fichas disponibles en el centro catalografico del Instituto Colombiano de cultura, correspondencia, firmas  originales, facsimilares, sellos</t>
  </si>
  <si>
    <t>LISTADO DE MATERIAL BIBLIOGRAFICAS</t>
  </si>
  <si>
    <t>22-SEPT- 1994</t>
  </si>
  <si>
    <t>17-ENE-1995</t>
  </si>
  <si>
    <t>INVENTARIO 1994</t>
  </si>
  <si>
    <t>20-DIC-1995</t>
  </si>
  <si>
    <t>24-ENE-1994</t>
  </si>
  <si>
    <t>18-NOV-1994</t>
  </si>
  <si>
    <t>03-MAY-1994</t>
  </si>
  <si>
    <t>07-ABR-1995</t>
  </si>
  <si>
    <t>14-NOV-1993</t>
  </si>
  <si>
    <t>DISKETTE PONENCIAS</t>
  </si>
  <si>
    <t>16-MAR-1995</t>
  </si>
  <si>
    <t>RESOLUCION 003471</t>
  </si>
  <si>
    <t>TALLERES</t>
  </si>
  <si>
    <t>27-JUN-1997</t>
  </si>
  <si>
    <t>CUADROS REDISTRIBUCIÓN BIBLIOTECAS PUBLICAS</t>
  </si>
  <si>
    <t>14-FEB-1997</t>
  </si>
  <si>
    <t>11-ENE-1995</t>
  </si>
  <si>
    <t>14-DIC-1995</t>
  </si>
  <si>
    <t>Texto mecanografiado, hojas carta, media carta, oficio, ganchos de cosedora, fotocopia, original, fax. comprobante de salida, nota interna, factura cambiaria de compra venta, contrato estatal 507/95 compra venta, resolución 1120 -  1462 -  0968 -  0950 - 0695 - 0268 - 0057 - 2262 - cotizaciones, correspondencia recibida y enviada, firmas originales, facsimilares, sellos</t>
  </si>
  <si>
    <t>PROYECTO RED FRONTERIZA COLOMBO ECUATORIANA</t>
  </si>
  <si>
    <t>DISPOCISIONES LEGALES</t>
  </si>
  <si>
    <t>CREA</t>
  </si>
  <si>
    <t>ENE-1995</t>
  </si>
  <si>
    <t>MAY-1996</t>
  </si>
  <si>
    <t>RESOLUCIONES- DECRETOS</t>
  </si>
  <si>
    <t>14-ABR-1994</t>
  </si>
  <si>
    <t>Texto mecanografiado, hojas oficio, ganchos de cosedora, fotocopias, Decretos, Resoluciones, firmas originales, sellos</t>
  </si>
  <si>
    <t>NOTA INTERNA</t>
  </si>
  <si>
    <t>13-MAR-1995</t>
  </si>
  <si>
    <t>MAY-28-1997</t>
  </si>
  <si>
    <t>Texto mecanografiado, manuscrito, hojas carta, media carta, ganchos de cosedora, copia, fotocopia,  firmas originales, facsimilares</t>
  </si>
  <si>
    <t>23-DIC-1993</t>
  </si>
  <si>
    <t>10 nov. 1993</t>
  </si>
  <si>
    <t>18 ene. 1994</t>
  </si>
  <si>
    <t>MARCHA DEL LIBRO</t>
  </si>
  <si>
    <t>10 MAY. 1994</t>
  </si>
  <si>
    <t>4 AGO. 1994</t>
  </si>
  <si>
    <t>DEPARTAMENTO DE SAN ANDRÉS</t>
  </si>
  <si>
    <t>Texto mecanografiado, hojas carta y oficio, originales, copias,  ganchos de cosedora, plegable, firmas y sellos originales, correspondencia enviada y recibida</t>
  </si>
  <si>
    <t>5 JUL. 1994</t>
  </si>
  <si>
    <t>CORRESPONDENCIA INTERNA</t>
  </si>
  <si>
    <t>17-MAY-1995</t>
  </si>
  <si>
    <t>15-JUL-1994</t>
  </si>
  <si>
    <t>DEPARTAMENTO DEL CAUCA</t>
  </si>
  <si>
    <t>11-FEB-1994</t>
  </si>
  <si>
    <t>22-DIC-1994</t>
  </si>
  <si>
    <t>Texto mecanografiado y manuscrito, hojas carta, extra oficio  y oficio, fotocopias y fax, ganchos de cosedora, fotos de murales elaborados por las Fuerzas Militares de Colombia, firmas y sellos originales y facsimilares.</t>
  </si>
  <si>
    <t>CONTRATO PPJMF $200</t>
  </si>
  <si>
    <t>Texto mecanografiado y manuscrito, hojas carta y oficio, originales y fotocopias, firmas y sellos originales.</t>
  </si>
  <si>
    <t>14 ABRIL 1994</t>
  </si>
  <si>
    <t>Texto mecanografiado, hojas carta  y oficio, originales, fotocopias, roturas en algunos documentos, firmas y sellos originales, contratos, memorandos y actas de entrega</t>
  </si>
  <si>
    <t>DEPARTAMENTO DE CÓRDOBA</t>
  </si>
  <si>
    <t>29 JUL 1993</t>
  </si>
  <si>
    <t>14 JUN- 1994</t>
  </si>
  <si>
    <t>Texto mecanografiado, hojas carta  y oficio, fotocopias y originales, ganchos de cosedora, firmas y sellos, actas de conformación y correspondencia.</t>
  </si>
  <si>
    <t>ACTAS DE ENTREGA - META</t>
  </si>
  <si>
    <t>18 MAR. 1994</t>
  </si>
  <si>
    <t>27 JUL. 1994</t>
  </si>
  <si>
    <t>Texto mecanografiado y manuscrito, hojas carta y oficio, originales, ganchos de cosedora, firmas y sellos originales, actas de entrega-dotación.</t>
  </si>
  <si>
    <t>ACTAS DE ENTREGA CASANARE</t>
  </si>
  <si>
    <t>1 SEP. 1994</t>
  </si>
  <si>
    <t>Texto mecanografiado y manuscrito, hojas carta  y oficio, fotocopias y fax, ganchos de cosedora, roturas y arrugas en documentos, plegables, firmas y sellos originales y facsimilares.</t>
  </si>
  <si>
    <t>ACTAS DE ENTREGA CAQUETÁ</t>
  </si>
  <si>
    <t>Texto mecanografiado, hojas carta  y oficio, fotocopias, firmas y sellos originales en las copias.</t>
  </si>
  <si>
    <t>7 JUN. 1994</t>
  </si>
  <si>
    <t>RED COLOMBIANA DE BIBLIOTECAS PÚBLICAS</t>
  </si>
  <si>
    <t>TALLER DE BIBLIOTECAS</t>
  </si>
  <si>
    <t xml:space="preserve">TALLER DE CAPACITACIÓN </t>
  </si>
  <si>
    <t>CERLALC</t>
  </si>
  <si>
    <t>REFERENCIA Y SERVICIO DE INFORMACIÓN A LA COMUNIDAD</t>
  </si>
  <si>
    <t>18 NOV. 1993</t>
  </si>
  <si>
    <t>22 NOV. 1996</t>
  </si>
  <si>
    <t>IFLA</t>
  </si>
  <si>
    <t>ACUSE DE RECIBO SANTANDER -  VICHADA</t>
  </si>
  <si>
    <t>21-JUN-1997</t>
  </si>
  <si>
    <t>05-AGO-1997</t>
  </si>
  <si>
    <t>FEB-1994</t>
  </si>
  <si>
    <t>MAY-1994</t>
  </si>
  <si>
    <t>SOLICITUDES DE COLEGIO</t>
  </si>
  <si>
    <t>30-NOV-1993</t>
  </si>
  <si>
    <t>PLAN NACIONAL DE LECTURA " RICO ES LEER " CONTRATO 693</t>
  </si>
  <si>
    <t>24-NOV-1993</t>
  </si>
  <si>
    <t>21-DIC-1994</t>
  </si>
  <si>
    <t>Texto mecanografiado, manuscrito, manchas, hojas carta, oficio, copia, original, ganchos de cosedora, roturas, correspondencia recibida y enviada, firmas originales, facsimilares, sellos</t>
  </si>
  <si>
    <t>01-NOV-1995</t>
  </si>
  <si>
    <t>10-MAY-1996</t>
  </si>
  <si>
    <t>19-ENE-1994</t>
  </si>
  <si>
    <t>23-FEB-1995</t>
  </si>
  <si>
    <t>Texto mecanografiado, hojas carta, original, copia, ganchos de cosedora, cotización Zurich s.a , condiciones comerciales, Biblio rum alerta, Biblioteca Publica de la comunidad del barrio Sabanetas Mani en Mayaguez una convocatoria, consideraciones generales sobre la designación del directorio de la Biblioteca general de recinto Universitario de Mayaguez de la Universidad de Puerto Rico, firmas originales</t>
  </si>
  <si>
    <t>LISTA DE PRECIOS LIBROS INFANTILES</t>
  </si>
  <si>
    <t>22-MAR-1995</t>
  </si>
  <si>
    <t>05-MAR-1996</t>
  </si>
  <si>
    <t>Texto mecanografiado y manuscrito, hojas oficio, Fotocopias, fax, roturas, ganchos de cosedora, actas, constitución del Comité Municipal de Morroa-Sucre para el Plan Nacional de Lectura "Es rico leer", actas y resoluciones, resolución 002/94, firmas y sellos originales.</t>
  </si>
  <si>
    <t>COLECCIONES RURALES - PROYECTO</t>
  </si>
  <si>
    <t>17 FEB. 1994</t>
  </si>
  <si>
    <t>Texto mecanografiado, hojas oficio, fotocopias, acta entrega, contrato adicional al contrato de prestación de servicios No.460 entre el Fondo especial de la Presidencia de la República y Fundalectura, registro de proyectos para la vigencia 1994-procedimiento, acta de liquidación, firmas y sellos originales.</t>
  </si>
  <si>
    <t>9 DIC. 1993</t>
  </si>
  <si>
    <t>6 SEP. 1994</t>
  </si>
  <si>
    <t>Texto mecanografiado, hojas media carta, carta y oficio, originales, copias,  y fotocopias, ganchos de cosedora, Ley No.98/93, Plan Nacional de Lectura, correspondencia, firmas y sellos originales.</t>
  </si>
  <si>
    <t>011D CONTRATO CONSEJERÍA PPJMF</t>
  </si>
  <si>
    <t>16 MAR. 1994</t>
  </si>
  <si>
    <t>16 JUL. 1994</t>
  </si>
  <si>
    <t>Texto mecanografiado, hojas carta y oficio, originales, fotocopias, documentos que no deben enviarse al archivo, acta de conformación del Comité Municipal para el fomento de la lectura, numeración en algunas hojas, firmas y sellos originales.</t>
  </si>
  <si>
    <t>14-SEP-1993</t>
  </si>
  <si>
    <t>Texto mecanografiado, hojas carta y oficio, originales, copias, fax, firmas y sellos originales, correspondencia de la Presidencia, relación de cajas viajeras.</t>
  </si>
  <si>
    <t>CONVENIOS DEPARTAMENTO CÓRDOBA</t>
  </si>
  <si>
    <t>28 ABRIL 1994</t>
  </si>
  <si>
    <t>Texto mecanografiado, hojas carta, fotocopias, ganchos de cosedora, formatos de convenio diligenciados a mano, firmas y sellos originales .</t>
  </si>
  <si>
    <t>20 oct. 1994</t>
  </si>
  <si>
    <t>4 MAYO 1994</t>
  </si>
  <si>
    <t>Texto mecanografiado, hojas carta, fax, fotocopias, ganchos de cosedora, formatos de convenio diligenciados a mano, firmas y sellos originales .</t>
  </si>
  <si>
    <t>TALLER DE CAPACITACIÓN BIBLIOTECA Y COMUNIDAD</t>
  </si>
  <si>
    <t>ACTAS DE ENTREGA CUNDINAMARCA</t>
  </si>
  <si>
    <t>10 ABRIL 1994</t>
  </si>
  <si>
    <t>2 NOV. 1994</t>
  </si>
  <si>
    <t>Texto mecanografiado, hojas carta y oficio, fax y fotocopias, ganchos de cosedora, firmas y sellos.</t>
  </si>
  <si>
    <t>10 mayo 1994</t>
  </si>
  <si>
    <t>TIEMPO EN REALIZAR LA LABOR</t>
  </si>
  <si>
    <t>DIAS</t>
  </si>
  <si>
    <t>Texto mecanografiado, hojas carta, media carta y oficio, originales, copias, y fotocopias, ganchos de cosedora, firmas y sellos originales, memorandos</t>
  </si>
  <si>
    <t>CORRESPONDENCIA SEGUNDO CONCURSO</t>
  </si>
  <si>
    <t>22 NOV. 1993</t>
  </si>
  <si>
    <t>Texto mecanografiado, hojas carta, originales, fotocopias y fax y algunos con información ilegible, ganchos de cosedora, afiche plegado, firmas y sellos originales.</t>
  </si>
  <si>
    <t>4 ago. 1994</t>
  </si>
  <si>
    <t>Texto mecanografiado, hojas carta, oficio, media carta, original, copias y fotocopias, ganchos de cosedora, firmas y sellos originales, correspondencia.</t>
  </si>
  <si>
    <t>26 nov. 1994</t>
  </si>
  <si>
    <t xml:space="preserve">CONTRATOS 1996  </t>
  </si>
  <si>
    <t>14 SEP. 1995</t>
  </si>
  <si>
    <t>27 NOV. 1996</t>
  </si>
  <si>
    <t xml:space="preserve">Texto mecanografiado y manuscrito, hojas carta y oficio, originales, copias, fax y fotocopias, ganchos de cosedora, firmas y sellos originales y facsimilares, hojas de vida, cotizaciones, correspondencia. </t>
  </si>
  <si>
    <t>Texto mecanografiado, hojas carta  y oficio, copias, ganchos de cosedora, firmas y sellos originales, dobleces, formatos de orde de alta de almacén.</t>
  </si>
  <si>
    <t>4 NOV. 1994</t>
  </si>
  <si>
    <t>Texto mecanografiado, hojas carta  y oficio, copias, fotocopias y originales, ganchos de cosedora, firmas y sellos originales y facsimilares, correspondencia y solicitudes.</t>
  </si>
  <si>
    <t>CONSTANCIAS ENTREGA REVISTA GACETA No.13-14</t>
  </si>
  <si>
    <t>26 nov. 1993</t>
  </si>
  <si>
    <t>Texto mecanografiado, hojas carta y oficio, originales, copias, fax, ganchos de cosedora, firmas y sellos originales.</t>
  </si>
  <si>
    <t>9 NOV. 1994</t>
  </si>
  <si>
    <t>Texto mecanografiado y manuscrito, hojas carta  y oficio, originales, fotocopias, ganchos de cosedora, firmas y sellos originales, planillas de envío de correo.</t>
  </si>
  <si>
    <t>SOLICITUDES DE BIBLIOTECAS PÚBLICAS. 1993</t>
  </si>
  <si>
    <t>25 AGO. 1994</t>
  </si>
  <si>
    <t>CORREO</t>
  </si>
  <si>
    <t>SOLICITUDES DE BIBLIOTECAS PÚBLICAS</t>
  </si>
  <si>
    <t>Texto mecanografiado, hojas carta  y oficio, fotocopias, originales y fax, ganchos de cosedora, firmas y sellos originales y facsimilares, correspondencia e informes de ejecución.</t>
  </si>
  <si>
    <t>CONVENIOS CUNDINAMARCA</t>
  </si>
  <si>
    <t xml:space="preserve">Texto mecanografiado, hojas carta y oficio, originales, copias, y fotocopias, ganchos de cosedora, firmas y sellos originales, actas. </t>
  </si>
  <si>
    <t>CONVENIOS NARIÑO</t>
  </si>
  <si>
    <t>20 NOV. 1993</t>
  </si>
  <si>
    <t>Texto mecanografiado, hojas carta  y oficio, fotocopias, ganchos de cosedora, formatos de convenio diligenciados a mano, firmas y sellos originales.</t>
  </si>
  <si>
    <t>COMITÉS MUNICIPALES CUNDINAMARCA</t>
  </si>
  <si>
    <t>20 ABRIL 1994</t>
  </si>
  <si>
    <t>Texto mecanografiado, hojas carta y oficio, originales, copias, y fotocopias, duplicidad, ganchos de cosedora, firmas y sellos originales, actas y correspondencia.</t>
  </si>
  <si>
    <t>11 ENERO 1994</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</si>
  <si>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</si>
  <si>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</si>
  <si>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1995</t>
  </si>
  <si>
    <t>DEPARTAMENTO DE NORTE DE SANTANDER</t>
  </si>
  <si>
    <t>2 NOV. 1993</t>
  </si>
  <si>
    <t>26 JUN. 1994</t>
  </si>
  <si>
    <t>CONTRATO DE PRESTACIÓN DE SERVICIO</t>
  </si>
  <si>
    <t>16 NOV. 1993</t>
  </si>
  <si>
    <t>14 ABR. 1994</t>
  </si>
  <si>
    <t>Texto mecanografiado, hojas carta, media carta y oficio, originales, copias, fax y fotocopias, ganchos de cosedora, Plan nacional de lectura-informe financiero Valle, contrato de compraventa de bienes muebles-borrador de contrato, decreto 0821/94, manual instructivo comité departamental del Valle del Cauca, correspondencia, firmas y sellos originales.</t>
  </si>
  <si>
    <t>24 FEB. 1994</t>
  </si>
  <si>
    <t>12 JUL. 1994</t>
  </si>
  <si>
    <t>COMITÉS MUNICIPALES - TOLIMA</t>
  </si>
  <si>
    <t>Texto mecanografiado, hojas carta y oficio, originales, copias,  y fotocopias, ganchos de cosedora, decretos, actas de entrega departamento de Sucre, lista del Comité del Plan Nacional de lectura del municipio de Naragaima, correspondencia, firmas y sellos originales.</t>
  </si>
  <si>
    <t>5 NOV. 1993</t>
  </si>
  <si>
    <t>25 ABRIL 1994</t>
  </si>
  <si>
    <t>CONVENIOS SUCRE</t>
  </si>
  <si>
    <t>VERSIONES PLAN NACIONAL DE LECTURA</t>
  </si>
  <si>
    <t>DISPOSICIONES LEGALES ENTIDADES CULTURALES</t>
  </si>
  <si>
    <t>DEPARTAMENTO DEL VALLE</t>
  </si>
  <si>
    <t>PEDIDO</t>
  </si>
  <si>
    <t>ENERO 1995</t>
  </si>
  <si>
    <t>AGOSTO 1997</t>
  </si>
  <si>
    <t>2 NOV.1993</t>
  </si>
  <si>
    <t>18 JUL. 1994</t>
  </si>
  <si>
    <t>Texto mecanografiado, hojas carta y oficio, originales, copias y fotocopias, ganchos de cosedora, pedido de elementos de consumo División Bibliotecas Públicas, listado de elementos de consumo, correspondencia, firmas y sellos originales y facsimilares.</t>
  </si>
  <si>
    <t>RED DE BIBLIOTECAS DE CAJAS DE COMPENSACIÓN FAMILIAR</t>
  </si>
  <si>
    <t xml:space="preserve">VARIOS </t>
  </si>
  <si>
    <t>Texto mecanografiado y manuscrito oficio, originales, fotocopias, ganchos de cosedora, convenio entre Fundalectura y las entidades territoriales denominadas, Plan Nacional de Lectura, correspondencia, firmas y sellos originales.</t>
  </si>
  <si>
    <t>29 OCT.1993</t>
  </si>
  <si>
    <t>9 JUN. 1994</t>
  </si>
  <si>
    <t>29-ENE-1992</t>
  </si>
  <si>
    <t>Texto mecanografiado, hojas carta y oficio, originales, copias,  fotocopias, ganchos de cosedora, acta de asamblea sobre la elección del Comité comunitario "Es rico leer" en San Gil, municipio de Sardinata, actas, correspondencia, firmas y sellos originales.</t>
  </si>
  <si>
    <t>RELACIONES CORRESPONDENCIA ENVIADA</t>
  </si>
  <si>
    <t>13 SEP. 1994</t>
  </si>
  <si>
    <t>21 SEP. 1996</t>
  </si>
  <si>
    <t>COMITÉ MUNICIPAL - CALDAS</t>
  </si>
  <si>
    <t>30 OCT. 1993</t>
  </si>
  <si>
    <t>7 MAR. 1994</t>
  </si>
  <si>
    <t>INFORME CUENTA DIVISIÓN BIBLIOTECAS PÚBLICAS.</t>
  </si>
  <si>
    <t>1. FONDO ACUMULADO ARCHIVO GRUPO BIBLIOTECAS PUBLICAS</t>
  </si>
  <si>
    <t>Texto mecanografiado, hojas carta y oficio, originales, copias, original, ganchos de cosedora, informe sobre el Plan Nacional de Lectura de Colombia, correspondencia, firmas y sellos originales.</t>
  </si>
  <si>
    <t>COMITÉS MUNICIPALES - SUCRE</t>
  </si>
  <si>
    <t>28 DIC. 1993</t>
  </si>
  <si>
    <t>Texto mecanografiado, hojas carta y oficio, fotocopias, ganchos de cosedora, asuntos que podrían hacer parte de los convenios culturales entre Colombia y España, Seminario Binacional Colombia-España, los espacios y la ambientación en las bibliotecas populares latinoamericanas como sitios de encuentro de la gente y grupos, mapa contexto geopolítico.</t>
  </si>
  <si>
    <t>ACUSE - LIBRO, VIDEO, MALETÍN PROMOTOR DE LECTURA</t>
  </si>
  <si>
    <t>22 MAR. 1996</t>
  </si>
  <si>
    <t>18 ABR. 1997</t>
  </si>
  <si>
    <t>Texto mecanografiado, hojas carta y oficio, originales, copias, fax y fotocopias, ganchos de cosedora, Plan Nacional de Lectura-acta de entrega departamento de Sucre, planilla de control de bodega, correspondencia, firmas y sellos originales.</t>
  </si>
  <si>
    <t>8 FEB. 1994</t>
  </si>
  <si>
    <t>PROMOCIÓN DE LA LECTURA</t>
  </si>
  <si>
    <t>PLANILLA DE CORRESPONDENCIA</t>
  </si>
  <si>
    <t>Texto mecanografiado, hojas carta y oficio, originales, y fotocopias, ganchos de cosedora, 3 nivel de capacitación Plan Nacional de Lectura-informe, taller juguemos con la literatura infantil, Taller de Promoción de lectura para niños y jóvenes, taller entrevista conozcamos a un escritor, firmas y sellos originales.</t>
  </si>
  <si>
    <t>BIBLIOTECAS PÚBLICA- ESTADÍSTICAS</t>
  </si>
  <si>
    <t>19 ENE. 1994</t>
  </si>
  <si>
    <t>25</t>
  </si>
  <si>
    <t>Texto mecanografiado, hojas carta y oficio, originales, copias, fax y fotocopias, ganchos de cosedora, actas de entrega y recibo, firmas originales.</t>
  </si>
  <si>
    <t>CAMPAÑA COLOMBIA CRECE LEYENDO</t>
  </si>
  <si>
    <t>1 JUN. 1995</t>
  </si>
  <si>
    <t>20 jun. 1997</t>
  </si>
  <si>
    <t>Encargada Archivo</t>
  </si>
  <si>
    <t>SEGUNDO CONCURSO CUENTO Y PINTURA</t>
  </si>
  <si>
    <t>AGOS. 1994</t>
  </si>
  <si>
    <t>COMITÉ DEPARTAMENTAL PLAN NACIONAL DE LECTURA</t>
  </si>
  <si>
    <t>17 NOV. 1993</t>
  </si>
  <si>
    <t>Texto mecanografiado y manuscrito, oficio, fotocopias, ganchos de cosedora, acta de entrega Departamento de Arauca, Plan Nacional de Lectura "Es rico leer", taller de capacitación 1er. Nivel, organización general del Plan y de las colecciones bibliográficas, correspondencia, firmas y sellos originales.</t>
  </si>
  <si>
    <t>DEPARTAMENTO DE AMAZONAS</t>
  </si>
  <si>
    <t>13 ABR. 1994</t>
  </si>
  <si>
    <t>Texto mecanografiado y manuscrito, hojas media carta, carta y oficio, fax, originales, copias y fotocopias, ganchos de cosedora, agenda para viaje al Departamento de Amazonas-2 concurso nacional juvenil de cuento y pintura sobre la selva, Plan Nacional de lectura-informe de seguimiento Departamento de Amazonas, formulario de evaluación presencial del funcionamiento de los servicios bibliotecarios, correspondencia, firmas y sellos originales.</t>
  </si>
  <si>
    <t>DEPARTAMENTO DEL VAUPÉS</t>
  </si>
  <si>
    <t>16 DIC. 1993</t>
  </si>
  <si>
    <t>RED COLOMBIANA DE BIBLIOTECAS PUBLICAS</t>
  </si>
  <si>
    <t>Texto mecanografiado, hojas carta, originales,  fotocopias, ganchos de cosedora, constancia de recibo-división Bibliotecas Públicas, relación de publicaciones de Colcultura enviadas a bibliotecas públicas de Sucre, pedido de elementos de consumo-División Bibliotecas Públicas, relación de envío de libros "Selva y mar de las manos de los jóvenes", relación envío campaña "Furor de leer", relación circulares enviadas a bibliotecarios de los departamentos, lista de bibliotecas públicas a las que se envió carta y acta de entrega revista Gaceta No.25-22, correspondencia, firmas y sellos originales.</t>
  </si>
  <si>
    <t>25 ENERO 1995</t>
  </si>
  <si>
    <t>5 AGO. 1997</t>
  </si>
  <si>
    <t>Texto mecanografiado y manuscrito, hojas carta, media carta y oficio, originales, copias y fotocopias, ganchos de cosedora, correspondencia, firmas y sellos originales y facsimilares.</t>
  </si>
  <si>
    <t>NOTAS INTERNAS</t>
  </si>
  <si>
    <t>15 ENERO 1995</t>
  </si>
  <si>
    <t>9 ENERO 1997</t>
  </si>
  <si>
    <t>Texto mecanografiado y manuscrito, hojas carta, media carta, fotocopia y copias, ganchos de cosedora, correspondencia, firmas y sellos originales y facsimilares.</t>
  </si>
  <si>
    <t>CONVENIO NORTE DE SANTANDER</t>
  </si>
  <si>
    <t>5 ENE. 1994</t>
  </si>
  <si>
    <t>18 MAY. 1994</t>
  </si>
  <si>
    <t>ACTAS DE ENTREGA</t>
  </si>
  <si>
    <t>COMPROBANTE DE SALIDA</t>
  </si>
  <si>
    <t>Texto mecanografiado y manuscrito, hojas carta,  fotocopias, ganchos de cosedora, convenio entre Fundalectura y entidades territoriales denominadas, Plan Nacional de Lectura, , firmas y sellos originales.</t>
  </si>
  <si>
    <t>CONVENIOS DEPARTAMENTO DEL TOLIMA</t>
  </si>
  <si>
    <t>27 DIC. 1993</t>
  </si>
  <si>
    <t>28 ABR. 1994</t>
  </si>
  <si>
    <t>PLAN NACIONAL DE LECTURA EN SU DEPARTAMENTO</t>
  </si>
  <si>
    <t>15 DIC. 1993</t>
  </si>
  <si>
    <t>10 MAR. 1994</t>
  </si>
  <si>
    <t>Texto mecanografiado, hojas carta, copias, ganchos de cosedora, correspondencia.</t>
  </si>
  <si>
    <t>FONDO PLAN NACIONAL DE LECTURA</t>
  </si>
  <si>
    <t>31 dic. 1993</t>
  </si>
  <si>
    <t>17 AGO. 1994</t>
  </si>
  <si>
    <t>INVENTARIO Y REMISION DE DOCUMENTOS AL ARCHIVO CENTRAL</t>
  </si>
  <si>
    <t>DEPARTAMENTO DE PUTUMAYO</t>
  </si>
  <si>
    <t>Texto mecanografiado, hojas carta y oficio, originales y fotocopias, ganchos de cosedora, Plan Nacional de Lectura-marcha del libro, acta de entrega No.47/94, 48/94, 49/94, hasta la 61/94, resolución 595/94, correspondencia, firmas y sellos originales.</t>
  </si>
  <si>
    <t>8 NOV. 1993</t>
  </si>
  <si>
    <t>23 JUN. 1994</t>
  </si>
  <si>
    <t>Texto mecanografiado, hojas carta y media carta, originales, copias, ganchos de cosedora,  firmas y sellos originales y facsimilares.</t>
  </si>
  <si>
    <t>ACTA DE ENTREGA ATLÁNTICO</t>
  </si>
  <si>
    <t>2 JUN. 1994</t>
  </si>
  <si>
    <t>Texto mecanografiado y manuscrito, oficio, original y fotocopias, ganchos de cosedora, acta de reestructuración del Comité para la Promoción de la Lectura, correspondencia, firmas y sellos originales.</t>
  </si>
  <si>
    <t>REUNIONES Y SEMINARIOS INTERNACIONALES</t>
  </si>
  <si>
    <t>RESOLUCIONES</t>
  </si>
  <si>
    <t>CORRESPONDENCIA ENVIADA Y RECIBIDA</t>
  </si>
  <si>
    <t>526</t>
  </si>
  <si>
    <t>CORRESPONDENCIA RECIBIDA</t>
  </si>
  <si>
    <t>CORRESPONDENCIA DESPACHADA</t>
  </si>
  <si>
    <t>PAPEL</t>
  </si>
  <si>
    <t>U.A.E. BIBLIOTECA NACIONAL DE COLOMBIA</t>
  </si>
  <si>
    <t>CAJAS</t>
  </si>
  <si>
    <t>Texto mecanografiado, hojas carta, original y copias, ganchos de cosedora, itinerario, seguimiento y evaluación, listado de municipios e inspecciones.</t>
  </si>
  <si>
    <t>ORGANIZACIÓN DE ESTADOS IBEROAMERICANOS</t>
  </si>
  <si>
    <t>21 ENE. 1994</t>
  </si>
  <si>
    <t>9 FEB. 1994</t>
  </si>
  <si>
    <t>18 ABR. 1994</t>
  </si>
  <si>
    <t>Texto mecanografiado, hojas carta y oficio, originales, copias, rasgaduras, ganchos de cosedora, firmas y sellos originales.</t>
  </si>
  <si>
    <t>ACTAS DE ENTREGA SAN ANDRÉS</t>
  </si>
  <si>
    <t>17 ene. 1994</t>
  </si>
  <si>
    <t>Texto mecanografiado, hojas carta, fotocopias, Iglesia Bautista Emanuel, acta de entrega a la comunidad .- Consejería especial, correspondencia firmas y sellos.</t>
  </si>
  <si>
    <t xml:space="preserve"> 1995</t>
  </si>
  <si>
    <t>24 MAR. 1994</t>
  </si>
  <si>
    <t>11 MAY. 1997</t>
  </si>
  <si>
    <t>Texto mecanografiado, hojas carta y oficio, originales, copias,  y fotocopias, constancia de recibo de revistas, acta de recibo y entrega, firmas y sellos originales.</t>
  </si>
  <si>
    <t>INFORME DE ACTIVIDADES REALIZADAS</t>
  </si>
  <si>
    <t>Texto mecanografiado y manuscrito, hojas carta, copias, fotocopias, ganchos de cosedora, informe de actividades realizadas en Procesos Técnicos, solicitud de juegos y de fichas 1995, Departamento Nacional de Planeación (cuadro).</t>
  </si>
  <si>
    <t>15 FEB. 1994</t>
  </si>
  <si>
    <t>25 ABRIL- 1994</t>
  </si>
  <si>
    <t>Texto mecanografiado, hojas carta y oficio, fotocopias, ganchos de cosedora, informe de seguimiento en la organización de los servicios bibliotecarios, informe financiero Caquetá, correspondencia, firmas originales.</t>
  </si>
  <si>
    <t>23 NOV. 1993</t>
  </si>
  <si>
    <t>26 JUL. 1994</t>
  </si>
  <si>
    <t>Texto mecanografiado y manuscrito, hojas media carta, carta y oficio, originales, copias, fax y fotocopias, ganchos de cosedora, acta de entrega Departamento de Quindío, correspondencia, firmas originales.</t>
  </si>
  <si>
    <t>PLAN NACIONAL DE LECTURA - CORRESPONDENCIA PRIMERA DAMA</t>
  </si>
  <si>
    <t>22 FEB. 1994</t>
  </si>
  <si>
    <t>TOTAL METROS TABLA RETENCIÓN</t>
  </si>
  <si>
    <t>TOTAL CAJAS ORGANIZADAS 140</t>
  </si>
  <si>
    <t>Texto mecanografiado, hojas carta, fotocopias, ganchos de cosedora, Informe del Plan Nacional de Lectura "Es rico leer" numeradas consecutivamente hasta la 18, presupuesto del departamento, formación información a la coordinación nacional para diligenciar.</t>
  </si>
  <si>
    <t>19 MAY. 1994</t>
  </si>
  <si>
    <t>DIVISIÓN DE BIBLIOTECAS PÚBLICAS</t>
  </si>
  <si>
    <t>CONTRATO PPJMF 473</t>
  </si>
  <si>
    <t>CONVENIOS META</t>
  </si>
  <si>
    <t>PLAN NACIONAL DE LECTURA</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</si>
  <si>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</si>
  <si>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CONTRATOS Y CONVENIOS</t>
  </si>
  <si>
    <t>PLAN DE ACCIÓN Y DIVISIÓN DE APOYO ADMINISTRATIVO Y FINANCIERO</t>
  </si>
  <si>
    <t>SECRETARIA GENERAL</t>
  </si>
  <si>
    <t>Texto mecanografiado, hojas carta, media carta y oficio, originales, copias y fotocopias, ganchos de cosedora, Taller de capacitación Biblioteca y comunidad, decreto, acuerdo,, firmas y sellos originales y facsimilares.</t>
  </si>
  <si>
    <t>29 ABR- 1997</t>
  </si>
  <si>
    <t>26 MAY. 1997</t>
  </si>
  <si>
    <t>14 JUN. 1995</t>
  </si>
  <si>
    <t>TARJETAS KÁRDEX</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</si>
  <si>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</si>
  <si>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</si>
  <si>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r>
      <t xml:space="preserve">GRUPO BIBLIOTECAS PÚBLICAS </t>
    </r>
    <r>
      <rPr>
        <b/>
        <sz val="12"/>
        <rFont val="Arial"/>
        <family val="2"/>
      </rPr>
      <t>(FONDO ACUMULADO)</t>
    </r>
  </si>
  <si>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</si>
  <si>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t>ELEMENTOS DEVOLUTIVOS EN SERVICIO</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</si>
  <si>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</si>
  <si>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Texto mecanografiado en original y copia, hojas carta, ganchos de cosedora, clip, informe de los programas adelantados durante 1993- 1996, copia de informe de comisión, paginación consecutiva,   documento: "Plan de seguimiento de los acuerdos del sector Cultural" en fax hojas oficio, folleto de caminos y siembras</t>
  </si>
  <si>
    <t>INFORME DE COMISIÓN : MACIZO COLOMBIANO Y SUR DE CAUCA</t>
  </si>
  <si>
    <t>Texto mecanografiado, manuscrito, copia,  acuse de recibo, hojas carta, copia y original, firmas originales y facsimilar con sellos.</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</si>
  <si>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</si>
  <si>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ESTANTERIA MADERA</t>
  </si>
  <si>
    <t>ESTANTERÍA METÁLICA</t>
  </si>
  <si>
    <t>GRAN TOTAL METROS</t>
  </si>
  <si>
    <t>DEYANIRA ROMERO GARCIA</t>
  </si>
  <si>
    <t>Biblioteca Nacional de Colombia</t>
  </si>
  <si>
    <t>520</t>
  </si>
  <si>
    <t>ARCHIVADORES EN MADERA</t>
  </si>
  <si>
    <t>no</t>
  </si>
  <si>
    <t>ARCHIVADORES METÁLICOS</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</si>
  <si>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</si>
  <si>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</si>
  <si>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</si>
  <si>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</si>
  <si>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</si>
  <si>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</si>
  <si>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</si>
  <si>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</si>
  <si>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</si>
  <si>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</si>
  <si>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</si>
  <si>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</si>
  <si>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</si>
  <si>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</si>
  <si>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</si>
  <si>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</si>
  <si>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</si>
  <si>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 xml:space="preserve"> ALMACÉN SECCIÓN BIBLIOTECAS.</t>
  </si>
  <si>
    <t>11 NOV - 1993</t>
  </si>
  <si>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</si>
  <si>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</si>
  <si>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t>INFORMACIÓN GENERAL</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</si>
  <si>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</si>
  <si>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CUENTA MARZO SECCIÓN BIBLIOTECAS.</t>
  </si>
  <si>
    <t>MAR - 1994</t>
  </si>
  <si>
    <t>08 ABR - 1994</t>
  </si>
  <si>
    <t>21 ENE - 1994</t>
  </si>
  <si>
    <t>S.F.</t>
  </si>
  <si>
    <t>Texto mecanografiado, hojas carta, oficio, dobles en las hojas, roturas, ganchos de cosedora, copia y original, cotización, correspondencia enviada, solicitud de tramite, Oficina Jurídica, nota interna, remisión, cotización, firmas originales y sellos.</t>
  </si>
  <si>
    <t xml:space="preserve">CORRESPONDENCIA RECIBIDA </t>
  </si>
  <si>
    <t>LISTA DE LIBROS</t>
  </si>
  <si>
    <t>CONVENIOS DEPARTAMENTO DEL MAGDALENA</t>
  </si>
  <si>
    <t>DEPARTAMENTO DEL MAGDALENA</t>
  </si>
  <si>
    <t>31 DIC - 1993</t>
  </si>
  <si>
    <t>NOV 1993</t>
  </si>
  <si>
    <t>01 DIC - 1993</t>
  </si>
  <si>
    <t>Texto mecanografiado, hojas carta, oficio, gancho de cosedora, original y copia, clip, lista de juegos de fichas disponibles en el centro catalográfico, lista de duplicado de juegos de fichas disponibles en el centro catalográfico, cuadro Red Nacional de Bibliotecas Publicas</t>
  </si>
  <si>
    <t>Texto mecanografiado, manuscrito, copia, original,  hojas carta, media carta, fotocopia, oficio, ganchos de cosedora, manchas, Documentos: división documentación patrimonio, mueble C.N.R.; factura Cámara Colombiana de el Libro; ABINIA la construcción; firma original y facsimilar.</t>
  </si>
  <si>
    <t>Texto mecanografiado, manuscrito, hojas carta, oficio, ganchos de cosedora, dobles en las hojas, original y copia, material que ingreso a la División de Bibliotecas Publicas para ser entregado a bibliotecas rurales, listado fichas disponibles, relación de material bibliográfico, listado de libros ley del libro, circular, numeración consecutiva en algunas hojas, firmas originales, sellos.</t>
  </si>
  <si>
    <t>SEXTO ENCUENTRO DE BIBLIOTECAS PÚBLICAS</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</si>
  <si>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</si>
  <si>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t>20 DIC - 1993</t>
  </si>
  <si>
    <t>31 OCT - 1993</t>
  </si>
  <si>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</si>
  <si>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PROYECTO DE LEY GENERAL DE CULTURA</t>
  </si>
  <si>
    <t>NOV-1993</t>
  </si>
  <si>
    <t>DIC-1996</t>
  </si>
  <si>
    <t>Texto mecanografiado, hojas carta, oficio, ganchos de cosedora, dobles en las hojas, roturas, correspondencia enviada, acuerdo por el cual se crea el comité del  coordinación del sistema de control interno, relación de libros recibidos, relación de envió de las listas de duplicado de juego de fichas, Congreso Nacional de Bibliotecología, firmas en original, facsimilar, sellos</t>
  </si>
  <si>
    <t>Texto mecanografiado, gancho de cosedora, hojas carta, copia y original, reunión de coordinadores, directorio de participantes por Municipios.</t>
  </si>
  <si>
    <t>Texto mecanografiado, copia, gancho de cosedora, hojas carta, oficio, enmendadura con cinta pegante, decreto por el cual se aprueba el acuerdo 0079/93, decreto por el cual se aprueba el acuerdo 0080/93, tramitación de los proyectos sometidos a consideraciones de la Comisión Nacional de Regalías, sellos.</t>
  </si>
  <si>
    <t>CORRESPONDENCIA RECIBIDA Y ENVIADA</t>
  </si>
  <si>
    <t>Texto mecanografiado, hojas tamaño carta, oficio, originales, copias y fotocopias, sellos firmas originales y facsimilares, ganchos de cosedora, correspondencia recibida, enviada</t>
  </si>
  <si>
    <t>COLECCIONES RURALES 2da ETAPA -ENCUESTAS</t>
  </si>
  <si>
    <t>COMITÉS MUNICIPALES - MAGDALENA</t>
  </si>
  <si>
    <t>24 NOV. 1993</t>
  </si>
  <si>
    <t>22 ABRI. 1994</t>
  </si>
  <si>
    <t>Texto mecanografiado y manuscrito, hojas carta y oficio, sellos y firmas originales, originales, copias y fotocopias, ganchos de cosedora, actas para conformar comités municipales.</t>
  </si>
  <si>
    <t>Texto mecanografiado, hojas carta, ganchos de cosedora, originales de convenios de cooperación técnica con Fundalectura y algunas entidades</t>
  </si>
  <si>
    <t>28 FEB. 1994</t>
  </si>
  <si>
    <t>Texto mecanografiado, hojas carta, ganchos de cosedora, fotocopias con firmas y sellos, duplicidad de documentos</t>
  </si>
  <si>
    <t>16 FEB. 1994</t>
  </si>
  <si>
    <t>Texto mecanografiado, hojas carta con ganchos de cosedora, listado de títulos en original</t>
  </si>
  <si>
    <t>CORRESPONDENCIA ENVIADA Y RECIBIDA DESPACHO DE LA PRIMERA DAMA</t>
  </si>
  <si>
    <t>4 NOV. 1993</t>
  </si>
  <si>
    <t>9 MAY. 1994</t>
  </si>
  <si>
    <t>Texto mecanografiado, hojas carta y oficio, ganchos de cosedora, fotocopias de oficios</t>
  </si>
  <si>
    <t>BOLETINES P.N.L</t>
  </si>
  <si>
    <t>ACTAS DE ENTREGA - HUILA</t>
  </si>
  <si>
    <t>5 ABRIL 1994</t>
  </si>
  <si>
    <t>7 MARZO 1994</t>
  </si>
  <si>
    <t>CURSO SOBRE ORGANIZACIÓN TÉCNICA CUNDINAMARCA- CÓRDOBA- NORTE DE SANTANDER</t>
  </si>
  <si>
    <t>DIRECTORIO COLOMBIANO DE BIBLIOTECAS PÚBLICAS</t>
  </si>
  <si>
    <t>Texto mecanografiado, hojas carta, ganchos de cosedora, fax, copia y original, convenio 058/93 Cerlalc, Universidad de Antioquia, reunión del proyecto N° 3.03.94, reunión de evaluación de la propuesta para la formación de personal de las Bibliotecas Públicas-Escuela Interamericana de Bibliotecología, firmas originales y sellos</t>
  </si>
  <si>
    <t>INFORME ESTADÍSTICO MENSUAL POPULAR FRONTERIZO</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</si>
  <si>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</si>
  <si>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</si>
  <si>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</si>
  <si>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</si>
  <si>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</si>
  <si>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</si>
  <si>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</si>
  <si>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</si>
  <si>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t>Texto mecanografiado, hojas tamaño carta, oficio, sellos firmas originales, originales y fotocopias, oficios enviados a los municipios, correspondencia enviada y recibida, ganchos de cosedora.</t>
  </si>
  <si>
    <t>21 NOV. 1993</t>
  </si>
  <si>
    <t>4 MAR. 1994</t>
  </si>
  <si>
    <t>INFORME FINAL RED COLOMBIANA DE BIBLIOTECAS PÚBLICAS</t>
  </si>
  <si>
    <t>Texto mecanografiado, copia y fotocopia, ganchos de cosedora, hojas carta, proyecto de decreto 59 páginas numeradas consecutivamente.</t>
  </si>
  <si>
    <t>DIVISIÓN DE BIBLIOTECAS PÚBLICAS- DIRECTORIO</t>
  </si>
  <si>
    <t>Texto mecanografiado, hojas carta, algunas hojas separadores por departamentos.</t>
  </si>
  <si>
    <t>ACUERDOS, RESOLUCIONES, DECRETOS</t>
  </si>
  <si>
    <t>Texto mecanografiado, hojas carta y oficio, originales, copias y fotocopias, ganchos de cosedora, firmas originales</t>
  </si>
  <si>
    <t>BANCO DE LA REPÚBLICA</t>
  </si>
  <si>
    <t>12 nov. 1993</t>
  </si>
  <si>
    <t>18 mar. 1994</t>
  </si>
  <si>
    <t>Texto mecanografiado, hojas carta y oficio, originales y copias, plegables, firmas originales, ganchos de cosedora, correspondencia. Ponencia "Promoción de la lectura dentro y fuera de la biblioteca"</t>
  </si>
  <si>
    <t>3 nov. 1993</t>
  </si>
  <si>
    <t>23 nov. 1994</t>
  </si>
  <si>
    <t>COMITÉS MUNICIPALES - NARIÑO</t>
  </si>
  <si>
    <t>14 DIC. 1993</t>
  </si>
  <si>
    <t>28 MAR. 1994</t>
  </si>
  <si>
    <t>Texto mecanografiado, hojas carta y oficio, firmas y sellos y originales, originales, copias, fotocopias y fax, dobleces en algunos documentos y ganchos de cosedora, actas, convocatorias, correspondencia, actas de comités.</t>
  </si>
  <si>
    <t>CONSEJERÍA</t>
  </si>
  <si>
    <t>15 may. 1993</t>
  </si>
  <si>
    <t>14 ene. 1994</t>
  </si>
  <si>
    <t>Texto mecanografiado y manuscrito, fotocopias con firmas y sellos, correspondencia de la Consejería para la Juventud, la Mujer y la Familia - Presidencia de la República</t>
  </si>
  <si>
    <t>1993</t>
  </si>
  <si>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</si>
  <si>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</si>
  <si>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CIRCULARES</t>
  </si>
  <si>
    <t>19-NOV-1998</t>
  </si>
  <si>
    <t>Texto mecanografiado, copia, original,  hojas carta, oficio, ganchos de cosedora, Documentos: relación de Instituciones a las que se les envió informe de el seminario patrimonio Bibliográfico, contrato tripartita de cooperación y cofinanciación/1997, reglamento operativo/ programa habitantes de la calle, correspondencia enviada y recibida,  firmas originales y  facsimilar, sellos.</t>
  </si>
  <si>
    <t>EDUCACIÓN CULTURAL Y FORMACIÓN PARA EL TRABAJO</t>
  </si>
  <si>
    <t>Texto mecanografiado, original, copia y fax, manuscrito, hojas carta, oficio, enmendadura con cinta pegante, ganchos de cosedora.</t>
  </si>
  <si>
    <t>Texto mecanografiado, hojas carta, oficio, ganchos de cosedora, copia, dobles en las hojas, roturas, enmendadura con cinta pegante, solicitud ordenes de trabajo servicios o compra, correspondencia enviada, firmas originales y facsimilares con sellos.</t>
  </si>
  <si>
    <t>ANOTACIONES Y PROPUESTAS  AL PROYECTO DE LEY GENERAL DE CULTURA</t>
  </si>
  <si>
    <t>ACTAS DE CONFORMACIÓN DE COMITÉS</t>
  </si>
  <si>
    <t>22 JUL. 1994</t>
  </si>
  <si>
    <t>Texto mecanografiado y manuscrito, hojas carta y media carta, fotocopias, ganchos de cosedora, correspondencia, firmas originales.</t>
  </si>
  <si>
    <t>SOLICITUDES NEGADAS</t>
  </si>
  <si>
    <t>26 MAY. 1994</t>
  </si>
  <si>
    <t>4 MAY. 1994</t>
  </si>
  <si>
    <t>Texto mecanografiado, hojas carta y oficio, fotocopias, ganchos de cosedora, informe de actividades primer semestre, acta de entrega Departamento de Caquetá, informe de seguimiento Departamento de Caquetá, correspondencia, firmas originales.</t>
  </si>
  <si>
    <t>INVENTARIO CONSOLIDADO BIBLIOTECAS PÚBLICAS</t>
  </si>
  <si>
    <t xml:space="preserve">Texto mecanografiado, hojas carta, oficio, ganchos de cosedora, curso de administración de bibliotecas públicas, informe de comisión, informe al comité organizador del 2do. Congreso Nacional de Lectura; Reunión furor de leer; folleto curso integral de capacitación bibliotecarios públicos, encuesta tusitala "mi libro preferido", directorio bibliotecarios, Correspondencia enviada y recibida, algunas hojas numeradas consecutivamente, firmas originales, facsimilar, sellos
</t>
  </si>
  <si>
    <t>Texto mecanografiado,  hojas carta, oficio, ganchos de cosedora, programación de la capacitación bbliotecaria para los nuevos departamentos, Correspondencia enviada , firmas originales, facsimilar, sellos</t>
  </si>
  <si>
    <t>CUENTA SECCIÓN BIBLIOTECAS.</t>
  </si>
  <si>
    <t>05 NOV  - 1993</t>
  </si>
  <si>
    <t>DIC - 1993</t>
  </si>
  <si>
    <t>15-NOV-1993</t>
  </si>
  <si>
    <t>25-JUN-1997</t>
  </si>
  <si>
    <t>20-DIC-1993</t>
  </si>
  <si>
    <t>ORDENES DE COMPRA SERVICIOS Y TRABAJO</t>
  </si>
  <si>
    <t>08-JUL-1994</t>
  </si>
  <si>
    <t>11-DIC-1995</t>
  </si>
  <si>
    <t>MINISTERIO DE RELACIONES EXTERIORES</t>
  </si>
  <si>
    <t>21-ENE-1994</t>
  </si>
  <si>
    <t>11-DIC-1997</t>
  </si>
  <si>
    <t xml:space="preserve">INFORME PROGRAMA :EL MUSEO UN AULA MAS EN LA VIDA </t>
  </si>
  <si>
    <t>MAR-1996</t>
  </si>
  <si>
    <t>ACUSE DE LA LISTA BÁSICA DE LIBROS (ACUSE DE RECIBO)</t>
  </si>
  <si>
    <t>22-ABR-1994</t>
  </si>
  <si>
    <t>26-JUL-1997</t>
  </si>
  <si>
    <t>COLECCIÓN BIBLIOTECAS RURALES</t>
  </si>
  <si>
    <t>1996</t>
  </si>
  <si>
    <t>LISTADO DE TÍTULOS INFANTILES</t>
  </si>
  <si>
    <t>DIC-1994</t>
  </si>
  <si>
    <t>OCT-1996</t>
  </si>
  <si>
    <t>DIARIO OFICIAL</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</si>
  <si>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</si>
  <si>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DEPARTAMENTO DE CAQUETÁ</t>
  </si>
  <si>
    <t>12 NOV. 1993</t>
  </si>
  <si>
    <t>19 JUL. 1994</t>
  </si>
  <si>
    <t>Texto mecanografiado y manuscrito, hojas carta y oficio, fotocopias con firmas y sellos, actas de entrega, contratos, informe financiero, correspondencia enviada y recibida</t>
  </si>
  <si>
    <t>CONVENIOS HUILA</t>
  </si>
  <si>
    <t>21 FEB. 1994</t>
  </si>
  <si>
    <t>Texto mecanografiado, hojas carta y oficio, sellos y firmas originales, originales y fotocopias, ganchos de cosedora, convenios entre Fundalectura y algunos municipios, formatos diligenciados a mano</t>
  </si>
  <si>
    <t>COMITÉS MUNICIPALES - META</t>
  </si>
  <si>
    <t>DEVOLUCIÓN ELEMENTOS ALMACÉN GENERAL</t>
  </si>
  <si>
    <t>Texto mecanografiado, hojas carta, oficio y media carta, originales, copias y fax, copias de facturas de compraventa de la adquisición de muebles de madera para bibliotecas, ganchos de cosedora, firmas y sellos originales</t>
  </si>
  <si>
    <t>BALANCES PLAN NACIONAL DE LECTURA</t>
  </si>
  <si>
    <t>JUN. 1994</t>
  </si>
  <si>
    <t>8 Abr. 1994</t>
  </si>
  <si>
    <t>27 jul. 1994</t>
  </si>
  <si>
    <t>Texto mecanografiado, hojas carta y oficio, originales, copias y fotocopias, firmas y sellos originales, ganchos de cosedora, actas originales para conformación de comités y correspondencia</t>
  </si>
  <si>
    <t>ALMACÉN GENERAL SECCIÓN BIBLIOTECAS.</t>
  </si>
  <si>
    <t>TOMO</t>
  </si>
  <si>
    <t>2/2</t>
  </si>
  <si>
    <t>CORRESPONDENCIA ENVIADA</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</si>
  <si>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</si>
  <si>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</si>
  <si>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REVISTA GACETA</t>
  </si>
  <si>
    <t>TALLER - RIOHACHA (GUAJIRA)</t>
  </si>
  <si>
    <t>Texto mecanografiado,  hojas carta, oficio, ganchos de cosedora, fax, copia, reunión furor de leer, numeración consecutiva en algunas hojas, correspondencia enviada y recibida, firmas originales, facsimilar, sellos</t>
  </si>
  <si>
    <t>DIRECTORIO DE BIBLIOTECAS PÚBLICAS</t>
  </si>
  <si>
    <t>Texto mecanografiado, hojas carta, fax notas con esfero en las hojas, folleto red de Bibliotecas, departamento administrativo bienestar social, Descubre las bibliotecas públicas y escolares del SIMBID, algunas hojas llevan separadores por Municipios.</t>
  </si>
  <si>
    <t>.1/2</t>
  </si>
  <si>
    <t>Texto mecanografiado, hojas oficio, recibo de consignación con ganchos de cosedora, copia, original y fotocopia, firma original, sellos</t>
  </si>
  <si>
    <t>Texto mecanografiado, manuscrito, hojas carta, ganchos de cosedora, curso taller sobre capacitación bibliotecaria para el personal de las Bibliotecas Públicas de los nuevos departamentos. Villavicencio- Meta, plan Nacional de lectura "Leer es rico"</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</si>
  <si>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</si>
  <si>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</si>
  <si>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Texto mecanografiado, ganchos de cosedora, hojas carta, oficio en original y copia, inventario de devolutivos centro en oficio plegada, orden de alta almacén, inventario individual de la División Bibliotecas Públicas, comprobante de traspaso, relación de elementos no pertenecientes a la biblioteca, correspondencia recibida y enviada, firmas originales, facsimilar.</t>
  </si>
  <si>
    <t>MANIFIESTO DE LA UNESCO SOBRE LA BIBLIOTECA PÚBLICA</t>
  </si>
  <si>
    <t>06-AGO-1998</t>
  </si>
  <si>
    <t>Texto mecanografiado, hojas carta, ganchos de cosedora, correspondencia enviada, proyecto Ley General de la Cultura modificación propuesta, recorte de periódico (al Mincultura solo le falta pasar por  Senado) articulado propuesto para el segundo debate del proyecto de ley No.237/95, firmas originales, sellos</t>
  </si>
  <si>
    <t>ALCALDES MUNICIPALES. SEGUNDO PERÍODO</t>
  </si>
  <si>
    <t>22 Dic. 1993</t>
  </si>
  <si>
    <t>Texto mecanografiado y manuscrito, firmas y sellos originales, hojas carta y oficio, originales y fax, dobleces, ganchos de cosedora, lista de alcaldes, correspondencia de la alcaldía de Nariño, Cauca, Bolívar.</t>
  </si>
  <si>
    <t>PRESUPUESTO</t>
  </si>
  <si>
    <t>27 SEP. 1994</t>
  </si>
  <si>
    <t>14 OCT. 1995</t>
  </si>
  <si>
    <t>Texto mecanografiado y manuscrito, hojas carta, originales y fotocopias, ganchos de cosedora, cuadros diligenciados a mano, lista de municipios que tienen biblioteca pública municipal y que no fueron beneficiados en la primera etapa del Plan Nacional de Lectura</t>
  </si>
  <si>
    <t>ALMAGRARIO</t>
  </si>
  <si>
    <t>23 enero 1994</t>
  </si>
  <si>
    <t>ENCUENTRO NACIONAL DE BIBLIOTECAS PÚBLICAS</t>
  </si>
  <si>
    <t>19-JUL-1994</t>
  </si>
  <si>
    <t>23-JUL-1997</t>
  </si>
  <si>
    <t>Texto mecanografiado, manuscrito, copia, original, fax, hojas carta, media carta, ganchos de cosedora, dobles, documentos: acta de posesión N° 192, comunicado de vacaciones, procesos técnicos, funcionamiento Colcultura, evaluación estudios y propuestas, firmas originales y facsimilar.</t>
  </si>
  <si>
    <t>DEPARTAMENTO DE NARIÑO</t>
  </si>
  <si>
    <t>MANIFIESTO UNESCO LISTA DUPLICADOS JUEGOS DE FICHAS</t>
  </si>
  <si>
    <t>SOLICITUD, ORDENES, SERVICIO O COMPRA</t>
  </si>
  <si>
    <t>27-DIC-1994</t>
  </si>
  <si>
    <t>TALLER GESTIÓN PÚBLICA Y SISTEMA DE FINANCIACIÓN PARA LAS BIBLIOTECAS PÚBLICAS SANTANDER- NORTE DE SANTANDER. ARAUCA</t>
  </si>
  <si>
    <t>Texto mecanografiado, hojas tamaño carta, oficio, originales, copias y fotocopias, fax, correspondencia, manchas, firmas originales, sellos, plegable: el campesino tiene derecho a la cultura, la biblioteca nos da esa oportunidad.</t>
  </si>
  <si>
    <t>04-ABR-1984</t>
  </si>
  <si>
    <t>Texto mecanografiado, hojas carta y oficio, originales, copias,  y fotocopias, ganchos de cosedora, actas, conformación del Comité animador de la Caja viajera, comité comunitario del Plan Nacional de Lectura-Municipio de La Vega (Cauca), correspondencias, firmas y sellos originales.</t>
  </si>
  <si>
    <t>COLECCIONES RURALES - 2 ETAPA. PROYECTO</t>
  </si>
  <si>
    <t>1 MAR. 1994</t>
  </si>
  <si>
    <t>11 FEB. 1997</t>
  </si>
  <si>
    <t>Texto mecanografiado, hojas carta y oficio, originales, copias,  y fotocopias, ganchos de cosedora, convenio de cofinanciación del componente de organización y la capacitación celebrado entre el Fondo de cofinanciación DRI y Colcultura para el proyecto de colecciones rurales, resolución 0045/93, actividades para desarrollar dentro del marco del programa colecciones rurales DRI, publicaciones FAO, informe de actividades del proyecto colecciones rurales-Colcultura, material que ingreso a la División de Bibliotecas Públicas para ser entregado a las bibliotecas rurales, correspondencia, firmas y sellos originales y facsimilares.</t>
  </si>
  <si>
    <t>3 ENE. 1995</t>
  </si>
  <si>
    <t>30 DIC. 1996</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</si>
  <si>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</si>
  <si>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</si>
  <si>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</si>
  <si>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</si>
  <si>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</si>
  <si>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</si>
  <si>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</si>
  <si>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</si>
  <si>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</si>
  <si>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</si>
  <si>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</si>
  <si>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</si>
  <si>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</si>
  <si>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</si>
  <si>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</si>
  <si>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</si>
  <si>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</si>
  <si>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ASOCIACIÓN DE BIBLIOTECAS NACIONALES DE IBEROAMÉRICA</t>
  </si>
  <si>
    <t>NOMBRE DE LAS SERIES</t>
  </si>
  <si>
    <t>08-NOV-1993</t>
  </si>
  <si>
    <t>Texto mecanografiado, manuscrito,  ganchos de cosedora, hojas carta, copia, encabezamiento de materia uso de subdivisiones de forma, documento de trabajo, definición de campos y subcampos para el diseño de la base de datos de la Biblioteca Nacional, firma original</t>
  </si>
  <si>
    <t>Texto mecanografiado, hojas carta, oficio, ganchos de cosedora, original, copia, Ley N° 87 por la cual se establecen normas para el ejercicio dentro del control interno, informe  Red Nacional de Bibliotecas Públicas, numeración consecutiva en algunas hojas, firmas originales y sellos</t>
  </si>
  <si>
    <t>IFLA SECCIÓN DE AMÉRICA LATINA Y EL CARIBE</t>
  </si>
  <si>
    <t>JUEGO DE FICHAS BIBLIOTECAS PÚBLICAS</t>
  </si>
  <si>
    <t>CURSO TALLER SOBRE SERVICIOS DE LA BIBLIOTECA  PÚBLICA</t>
  </si>
  <si>
    <t>COMITÉS MUNICIPALES - NORTE DE SANTANDER</t>
  </si>
  <si>
    <t xml:space="preserve">Texto mecanografiado, hojas carta,  ganchos de cosedora, dobles, fax,  proyecto de acuerdo 1994 por el cual se crea el instituto Distrital de Biblioteca Públicas y se dictan otras disposiciones, correspondencia enviada, firmas originales y  facsimilar, sellos, numeración consecutiva en algunas hojas. </t>
  </si>
  <si>
    <t>MEMORANDOS RECIBIDOS</t>
  </si>
  <si>
    <t>DEPARTAMENTO DE SUCRE</t>
  </si>
  <si>
    <t>COTIZACIONES</t>
  </si>
  <si>
    <t>Texto mecanografiado, hojas carta, oficio, ganchos de cosedora, documentos: cuadro departamento Nacional de planeación, informe de actividades desarrolladas por la división de Bibliotecas Publicas 1995- 1996, programa para Santa Fé de Bogotá D.C., algunas hojas con numeración consecutiva; plan de programación cronograma,  correspondencia enviada, firmas originales y facsimilar, sellos.</t>
  </si>
  <si>
    <t>PROYECTO LEY DEL LIBRO</t>
  </si>
  <si>
    <t>Texto mecanografiado, hojas carta, oficio, ganchos de cosedora, Documentos: fotocopia de Ley 98-1993, decreto por el cual se reglamenta el registro Nacional del derecho de autor y se regula el deposito legal; ponencias para primer debate del proyecto de ley, algunas hojas numeradas consecutivamente, correspondencia enviada, firmas originales y facsimilar, sellos.</t>
  </si>
  <si>
    <t>29-JUL-1996</t>
  </si>
  <si>
    <t>13-DIC-1993</t>
  </si>
  <si>
    <t>SEP-1994</t>
  </si>
  <si>
    <t>28-ABR-1997</t>
  </si>
  <si>
    <t>28-JUL-1994</t>
  </si>
  <si>
    <t>30-DIC-1993</t>
  </si>
  <si>
    <t>25-ABR-1997</t>
  </si>
  <si>
    <t>03-OCT-1994</t>
  </si>
  <si>
    <t>18-FEB-1997</t>
  </si>
  <si>
    <t>CURSO TALLER SOBRE LA BIBLIOTECA PUBLICA</t>
  </si>
  <si>
    <t>26-JUL-1996</t>
  </si>
  <si>
    <t>PROGRAMAS PROGRAMACIÓN DESARROLLO CULTURAL</t>
  </si>
  <si>
    <t>20-JUN-1997</t>
  </si>
  <si>
    <t>EL FUROR DE LEER</t>
  </si>
  <si>
    <t>05-JUN-1996</t>
  </si>
  <si>
    <t>ENE-1996</t>
  </si>
  <si>
    <t>Texto mecanografiado, hojas carta, oficio, fax,  ganchos de cosedora, copia y original, documentos: organización de los Estados Americanos, resolución N°4938/95 por la cual se confiere comisión de servicios en el exterior a la doctora Beatriz León Gardeazabal, Biblioteca Nacional del Perú, Reunión regional de Bibliotecas Públicas, servicios bibliotecarios públicos para el sector rural en Colombia; 2 seminario sobre producción y promoción de material de lectura en lenguas indígenas, algunas hojas llevan numeración consecutiva, correspondencia enviada, firmas originales y facsimilar, sellos.</t>
  </si>
  <si>
    <t>Texto mecanografiado, hojas carta,  oficio, ganchos de cosedora, contrato estatal No. 020/ 87 Binalco sin formalidades plenas, correspondencia enviada, firmas originales y  facsimilar, sellos.</t>
  </si>
  <si>
    <t>PLANILLA DE CONSIGNACIÓN</t>
  </si>
  <si>
    <t>13-MAR-1996</t>
  </si>
  <si>
    <t>13-DIC-1996</t>
  </si>
  <si>
    <t>16-NOV-1993</t>
  </si>
  <si>
    <t>14-DIC-1993</t>
  </si>
  <si>
    <t>COMITÉ DE CATALOGACIÓN</t>
  </si>
  <si>
    <t>27-ENE-1994</t>
  </si>
  <si>
    <t>AGO-1997</t>
  </si>
  <si>
    <t>02-NOV-1993</t>
  </si>
  <si>
    <t>08-AGO-1996</t>
  </si>
  <si>
    <t>26-ABR-1994</t>
  </si>
  <si>
    <t>20-FEB-1997</t>
  </si>
  <si>
    <t>17-NOV-1994</t>
  </si>
  <si>
    <t>06-ABR-1994</t>
  </si>
  <si>
    <t>13-MAR-1997</t>
  </si>
  <si>
    <t>AGO-1996</t>
  </si>
  <si>
    <t>ESTUDIO DE NECESIDADES DE FORMACIÓN PROFESIONAL</t>
  </si>
  <si>
    <t>12-NOV-1993</t>
  </si>
  <si>
    <t>09-DIC-1994</t>
  </si>
  <si>
    <t>19-MAY-1997</t>
  </si>
  <si>
    <t>02-DIC-1996</t>
  </si>
  <si>
    <t>SISTEMA NACIONAL DE CULTURA SUBSISTEMA DE GESTIÓN</t>
  </si>
  <si>
    <t>JUN-1997</t>
  </si>
  <si>
    <t>JUL-1996</t>
  </si>
  <si>
    <t>03-MAR-1994</t>
  </si>
  <si>
    <t>Texto mecanografiado, hojas carta, oficio, ganchos de cosedora, copia, firma en original, facsimilar, sellos</t>
  </si>
  <si>
    <t>26-NOV-1993</t>
  </si>
  <si>
    <t>14-MAR-1994</t>
  </si>
  <si>
    <t>15-JUN-1994</t>
  </si>
  <si>
    <t>15-DIC-1993</t>
  </si>
  <si>
    <t>CONVENIOS DE COOPERACIÓN, ACUERDOS</t>
  </si>
  <si>
    <t>SEMINARIOS INTERNACIONALES</t>
  </si>
  <si>
    <t>PLANEACIÓN Y PRESUPUESTO: 1996-1997</t>
  </si>
  <si>
    <t>BIBLIOTECAS INFANTILES BOLÍVAR</t>
  </si>
  <si>
    <t>Texto mecanografiado, hojas carta, media carta,  oficio, ganchos  de cosedora, copia, original, documentos: constancia sobre prestación como jurado de votación, acta de posesión 06/941, folleto de Encuentro de Bibliotecas Públicas de la Región del Caribe Colombiano, evaluación del desempeño técnico asistencial sin personal a cargo, correspondencia enviada, firmas originales y  facsimilar, sellos.</t>
  </si>
  <si>
    <t>Texto mecanografiado,  copia, original, , hojas carta, media carta, oficio, ganchos de cosedora, enmendaduras con cinta pegante, manchas, correspondencia enviada, distribución presupuestal Biblioteca Nacional, solicitud de comisión nacional, resoluciones del director del instituto Colombiano de Cultura, firmas originales, facsimilar, sellos</t>
  </si>
  <si>
    <t>COMITÉS MUNICIPALES HUILA</t>
  </si>
  <si>
    <t>20 ENE. 1994</t>
  </si>
  <si>
    <t>1 AGOS.1994</t>
  </si>
  <si>
    <t>Texto mecanografiado, hojas carta y oficio, originales, copias, fax y fotocopias, ganchos de cosedora, reunión Instituto Municipal de Cultura, Historia, Recreación y Deporte, actas, decretos, resoluciones, correspondencia, firmas y sellos originales y facsimilares.</t>
  </si>
  <si>
    <t>CONVENIOS DEPARTAMENTO CAUCA</t>
  </si>
  <si>
    <t>20 nov. 1993</t>
  </si>
  <si>
    <t>15 mar. 1994</t>
  </si>
  <si>
    <t>Texto mecanografiado y manuscrito, hojas carta, fotocopias, ganchos de cosedora, convenio celebrado entre Fundalectura y las entidades territoriales denominadas del Plan Nacional de Lectura, Junta Municipal del Plan Nacional de Lectura - Acta No.1, firmas y sellos originales.</t>
  </si>
  <si>
    <t>DEPARTAMENTO DE LA GUAJIRA</t>
  </si>
  <si>
    <t>19 NOV. 1993</t>
  </si>
  <si>
    <t>27 JUN. 1994</t>
  </si>
  <si>
    <t>13 OCT. 1995</t>
  </si>
  <si>
    <t>Texto mecanografiado y manuscrito, hojas tamaño carta, oficio, ganchos de cosedora; formatos originales diligenciados a mano y copias. Documento: formato Inventario físico de deposito fin de año 1994.</t>
  </si>
  <si>
    <t>Texto mecanografiado, hojas carta, oficio, media carta, originales, copias, fotocopias y fax, sellos, firmas originales, facsimilares, correspondencia enviada y recibida. Documento: acuerdo numero 033 proyecto 41.</t>
  </si>
  <si>
    <t>ENCUENTRO DE BIBLIOTECAS PÚBLICAS - TALLER</t>
  </si>
  <si>
    <t>31-ENE-1996</t>
  </si>
  <si>
    <t>08-MAY-1998</t>
  </si>
  <si>
    <t>1994</t>
  </si>
  <si>
    <t>FOTOCOPIAS</t>
  </si>
  <si>
    <t>DEPARTAMENTO DE CALDAS</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</si>
  <si>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</si>
  <si>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</si>
  <si>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</si>
  <si>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</si>
  <si>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</si>
  <si>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</si>
  <si>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</si>
  <si>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t>COMITÉS MUNICIPALES QUINDÍO</t>
  </si>
  <si>
    <t>29 OCT. 1993</t>
  </si>
  <si>
    <t>6 MAYO 1994</t>
  </si>
  <si>
    <t>28 JUN. 1994</t>
  </si>
  <si>
    <t>TALLER GESTIÓN PUBLICA Y SISTEMA DE FINANCIACIÓN</t>
  </si>
  <si>
    <t>20-NOV-1995</t>
  </si>
  <si>
    <t>11-ABR-1996</t>
  </si>
  <si>
    <t>21-ENE-1997</t>
  </si>
  <si>
    <t>22-MAY-1996</t>
  </si>
  <si>
    <t>06-AGO-1997</t>
  </si>
  <si>
    <t>INFORMES PROGRAMAS DEPARTAMENTOS</t>
  </si>
  <si>
    <t>26-MAY- 1997</t>
  </si>
  <si>
    <t>10-NOV-1993</t>
  </si>
  <si>
    <t>12-NOV-1996</t>
  </si>
  <si>
    <t>UNESCO/ 97</t>
  </si>
  <si>
    <t>13-MAY-1997</t>
  </si>
  <si>
    <t>30-ABR-1997</t>
  </si>
  <si>
    <t>SISTEMA NACIONAL DE INFORMACIÓN CULTURAL SINIC</t>
  </si>
  <si>
    <t>08-JUN-1995</t>
  </si>
  <si>
    <t>11-JUL-1995</t>
  </si>
  <si>
    <t>Texto mecanografiado, hojas carta, oficio, gancho de cosedora, copia y original, roturas en las hojas, Documento de la Fundación para el Fomento de la Lectura, reseñas plan lectora Alfaguara, listado de los libros recomendados, cotización para Colcultura Programa Nacional de Bibliotecas Públicas.</t>
  </si>
  <si>
    <t>ACUSE DE RECIBO</t>
  </si>
  <si>
    <t>26-OCT-1993</t>
  </si>
  <si>
    <t>LEY 98 DE 1993</t>
  </si>
  <si>
    <t>30-AGO-1996</t>
  </si>
  <si>
    <t>Texto mecanografiado, hojas carta, oficio, ganchos de cosedora, copia, contrato con Cerlalc 98/ material de compra proyecto 2 borrador, articulo vigente ley/ 98 exención a las empresas editoriales</t>
  </si>
  <si>
    <t>29-NOV-1993</t>
  </si>
  <si>
    <t>26-SEP-1997</t>
  </si>
  <si>
    <t>CORRESPONDENCIA ENVIDADA</t>
  </si>
  <si>
    <t>05-MAR-1997</t>
  </si>
  <si>
    <t>24-JUL-1997</t>
  </si>
  <si>
    <t>22-JUN-1994</t>
  </si>
  <si>
    <t>22-MAY-1997</t>
  </si>
  <si>
    <t>29-AGO-1994</t>
  </si>
  <si>
    <t>29-JUL-1997</t>
  </si>
  <si>
    <t>DIVISIÓN DE BIBLIOTECAS PUBLICAS</t>
  </si>
  <si>
    <t>27-NOV-1996</t>
  </si>
  <si>
    <t>07-SEP-1994</t>
  </si>
  <si>
    <t>18-NOV-1993</t>
  </si>
  <si>
    <t>23-OCT-1996</t>
  </si>
  <si>
    <t>TALLER DE GESTIÓN PARA BIBLIOTECAS PUBLICAS</t>
  </si>
  <si>
    <t>06-DIC-1993</t>
  </si>
  <si>
    <t>18-JUN-1997</t>
  </si>
  <si>
    <t>RESOLUCIONES Y DECRETOS</t>
  </si>
  <si>
    <t>10-ENE-1994</t>
  </si>
  <si>
    <t>23-MAY-1997</t>
  </si>
  <si>
    <t>18-MAR-1997</t>
  </si>
  <si>
    <t>20-ENE-1995</t>
  </si>
  <si>
    <t>03-NOV-1993</t>
  </si>
  <si>
    <t>21-JUL-1997</t>
  </si>
  <si>
    <t>LEY GENERAL DE PROMOCIÓN DE LAS CULTURAS VIVAS</t>
  </si>
  <si>
    <t>LEY 472 DE 1998</t>
  </si>
  <si>
    <t>01-AGO-1997</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</si>
  <si>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</si>
  <si>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t>AVANCES</t>
  </si>
  <si>
    <t>CORRESPONDENCIA EXTERIOR (1990)</t>
  </si>
  <si>
    <t>P.N.R. - P.N.L</t>
  </si>
  <si>
    <t>10 DIC. 1993</t>
  </si>
  <si>
    <t>1 FEB. 1994</t>
  </si>
  <si>
    <t>Texto mecanografiado, hojas carta, oficio, extra oficio, ganchos de cosedora, dobleces.</t>
  </si>
  <si>
    <t>1997</t>
  </si>
  <si>
    <t>MATERIAL BIBLIOGRÁFICO RECIBIDO</t>
  </si>
  <si>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</si>
  <si>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</si>
  <si>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</si>
  <si>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</si>
  <si>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</si>
  <si>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Texto mecanografiado, hojas carta, media carta, ganchos de cosedora, dobles en las hojas, roturas, copia, original, fax, documentos: programa lectura para una sociedad mejor; folleto de centros audiovisuales Pontificia Universidad Javeriana, correspondencia enviada y recibida, algunas hojas tienen numeración consecutiva, firmas originales y  facsimilar, sellos.</t>
  </si>
  <si>
    <t>ENCUENTRO DE BIBLIOTECAS PÚBLICAS</t>
  </si>
  <si>
    <t>24-MAY-1994</t>
  </si>
  <si>
    <t>3-NOV-1994</t>
  </si>
  <si>
    <t>TALLER NACIONAL DE PROMOTOR DE LECTURA</t>
  </si>
  <si>
    <t>DEPARTAMENTO DE BOLÍVAR</t>
  </si>
  <si>
    <t>ACTAS DE ENTREGA - GUAVIARE</t>
  </si>
  <si>
    <t>11 nov.- 1993</t>
  </si>
  <si>
    <t>5 abr. 1994</t>
  </si>
  <si>
    <t>DEPARTAMENTO DEL HUILA</t>
  </si>
  <si>
    <t>1 JUN. 1994</t>
  </si>
  <si>
    <t>Texto mecanografiado y manuscrito, hojas media carta, carta y oficio, originales, copias, fax y fotocopias, ganchos de cosedora, manual instructivo Comité Departamental del Huila, listado de municipios e inspecciones, contrato de prestación de servicios, informe financiero Huila, correspondencia, firmas y sellos originales.</t>
  </si>
  <si>
    <t>Texto mecanografiado y manuscrito, hojas media carta, carta y oficio, originales, copias y fotocopias, ganchos de cosedora, contrato de compraventa de bienes muebles, correspondencia, firmas y sellos originales.</t>
  </si>
  <si>
    <t>COMITÉS MUNICIPALES BOLÍVAR</t>
  </si>
  <si>
    <t>23 FEB. 1994</t>
  </si>
  <si>
    <t>25 JUL. 1994</t>
  </si>
  <si>
    <t>Texto mecanografiado, copia, original, fax, hojas carta, media carta, ganchos de cosedora, 35 páginas numeradas consecutivamente. Documentos: proyecto de ley presentado/ Arturo Sarabia Better/ Ministerio de Educación Nacional Guillermo Perry Rubio/ Ministerio de Hacienda y crédito Publico, correspondencia enviada, firmas originales y  facsimilar, sellos.</t>
  </si>
  <si>
    <t>LEY DEL LIBRO - ACTAS</t>
  </si>
  <si>
    <t>.2/2</t>
  </si>
  <si>
    <t>Texto mecanografiado, ganchos de cosedora, dobles en las hojas, roturas, hojas carta, oficio, media carta, copia y original, correspondencia enviada, tramites para legalizar contratos y convenios, nota interna, póliza de seguros factura, firmas original, facsimilar, sellos</t>
  </si>
  <si>
    <t>20-OCT-1994</t>
  </si>
  <si>
    <t>25-NOV-1994</t>
  </si>
  <si>
    <t>21-NOV-1993</t>
  </si>
  <si>
    <t>01-JUN-1994</t>
  </si>
  <si>
    <t>22-OCT-1996</t>
  </si>
  <si>
    <t>RELACIÓN DE CIRCULARES ENVIADAS A LAS BIBLIOTECAS PUBLICAS</t>
  </si>
  <si>
    <t>22-DIC-1993</t>
  </si>
  <si>
    <t>17-JUN-1996</t>
  </si>
  <si>
    <t>23-NOV-1994</t>
  </si>
  <si>
    <t>05-DIC-1996</t>
  </si>
  <si>
    <t>29-OCT-1993</t>
  </si>
  <si>
    <t>05-DIC-1995</t>
  </si>
  <si>
    <t>DEPARTAMENTO DE BOYACÁ</t>
  </si>
  <si>
    <t>Texto mecanografiado, hojas carta, media carta, oficio, ganchos de cosedora, fax, original, copia y facsimilar, manchas, documentos: Sistema Nacional de información Cultural SINIC, Constancia como jurado de votación, certificados de incapacidad, folleto Nacional sobre el manejo y uso de estrategia "Maletín del Promotor de Lectura";  correspondencia enviada y recibida,  firmas originales y sellos.</t>
  </si>
  <si>
    <t>Texto mecanografiado, hojas carta, ganchos de cosedora, documentos: Cuestionario de la UNESCO sobre estadística de Bibliotecas parte 1: Bibliotecas Nacionales, otras Bibliotecas importantes no especializadas, correspondencia enviada., firmas originales y  facsimilar, sellos.</t>
  </si>
  <si>
    <t>Texto mecanografiado, hojas carta, oficio, ganchos de cosedora, deterioro en el documento por oxido del gancho legajador, documentos: Acuerdo N°0006/95 por el cual se crea e institucionaliza el Sistema Nacional de Información Cultural,  correspondencia enviada, firmas originales y  facsimilar, sellos.</t>
  </si>
  <si>
    <t>ABINIA</t>
  </si>
  <si>
    <t>19-SEP-1995</t>
  </si>
  <si>
    <t>2-OCT-1997</t>
  </si>
  <si>
    <t>Texto mecanografiado, firmas originales y facsimilares, sellos, hojas tamaño carta y oficio, ganchos de cosedora, originales, fotocopias y fax, correspondencia," formulario de presentación de proyecto nacional".</t>
  </si>
  <si>
    <t>CONTRATOS 1996 # 2</t>
  </si>
  <si>
    <t>24-AGO-1995</t>
  </si>
  <si>
    <t>16-JUL-1997</t>
  </si>
  <si>
    <t xml:space="preserve">Texto mecanografiado, manuscrito, hojas carta, oficio, firmas originales, sellos, originales, copias, fotocopias y fax, ganchos de cosedora, dobleces,  cotizaciones. </t>
  </si>
  <si>
    <t>ENCUENTRO NACIONAL DE COORDINADORES DE BIBLIOTECAS. 1996</t>
  </si>
  <si>
    <t>18-JUL-1997</t>
  </si>
  <si>
    <t xml:space="preserve">Texto mecanografiado, hojas tamaño carta, oficio, doble carta, originales, fax, fotocopias, firmas originales y facsimilares, sellos, ganchos de cosedora, documento: "agenda de trabajo lectura y cotidianidad" </t>
  </si>
  <si>
    <t>6° ENCUENTRO NACIONAL DE BIBLIOTECAS PÚBLICAS</t>
  </si>
  <si>
    <t>2-AGO-1994</t>
  </si>
  <si>
    <t>13-DIC-1994</t>
  </si>
  <si>
    <t>Texto mecanografiado, hojas tamaño carta, oficio, originales, fax, fotocopias, firmas originales y facsimilares, sellos, ganchos de cosedora, plegable del encuentro, correspondencia enviada y recibida.</t>
  </si>
  <si>
    <t>ESCUELA INTERAMERICANA DE BIBLIOTECOLOGÍA</t>
  </si>
  <si>
    <t>17-MAR-1997</t>
  </si>
  <si>
    <t>28-ABR-1995</t>
  </si>
  <si>
    <t>25-NOV-1993</t>
  </si>
  <si>
    <t>01-OCT-1996</t>
  </si>
  <si>
    <t>17-ENE-1997</t>
  </si>
  <si>
    <t>COMITÉS MUNICIPALES CÓRDOBA</t>
  </si>
  <si>
    <t>CORRESPONDENCIA ENVIADA Y RECIBIDA - PLAN NACIONAL DE LECTURA</t>
  </si>
  <si>
    <t>Texto mecanografiado, hojas tamaño carta, oficio, fax, sellos, firmas originales y facsimilares, copias y fotocopias, ganchos de cosedora. Documento: Informe general y actuaciones pendientes, facturas, contratos.</t>
  </si>
  <si>
    <t>VARIOS DOCUMENTOS</t>
  </si>
  <si>
    <t>Texto mecanografiado y manuscrito, Hojas tamaño carta, oficio, originales, copias, fotocopias y fax, rasgaduras, dobleces,  enmendaduras con cinta pegante, correspondencia firmas originales y facsimilares, sellos, Documento: informe del taller sobre servicios bibliotecarios rurales dirigidos a bibliotecarios y lideres campesinos.</t>
  </si>
  <si>
    <t>Texto mecanografiado, hojas carta, oficio, rasgaduras y dobleces, ganchos de cosedora, originales y fotocopias, distribución de afiches para las bibliotecas públicas de todo el país 1995; Distribución de material bibliográfico de bibliotecas públicas convenio Andrés Bello.</t>
  </si>
  <si>
    <t>DEPARTAMENTO DE CUNDINAMARCA</t>
  </si>
  <si>
    <t>SINFAC, CONVENIOS, ACTAS DECRETOS</t>
  </si>
  <si>
    <t>PLANILLAS DE CORREO</t>
  </si>
  <si>
    <t>6-AGO-1997</t>
  </si>
  <si>
    <t>COLECCIONES RURALES 2da ETAPA MUNICIPIOS SECCIONAL</t>
  </si>
  <si>
    <t>2-JUN-1994</t>
  </si>
  <si>
    <t>8-ABR-1994</t>
  </si>
  <si>
    <t>25-MAY-1994</t>
  </si>
  <si>
    <t>28-AGO-1995</t>
  </si>
  <si>
    <t>COLECCIONES RURALES 1ra ETAPA</t>
  </si>
  <si>
    <t>20-NOV-1993</t>
  </si>
  <si>
    <t>17-AGO-1994</t>
  </si>
  <si>
    <t>TALLER TUNJA</t>
  </si>
  <si>
    <t>14- JUN-1994</t>
  </si>
  <si>
    <t>26-AGO-1994</t>
  </si>
  <si>
    <t>31-DIC-1994</t>
  </si>
  <si>
    <t>COLECCIONES RURALES 2da ETAPA</t>
  </si>
  <si>
    <t>APORTES MATERIAL BIBLIOGRÁFICO  TODO EL PAÍS 1997</t>
  </si>
  <si>
    <t>13-JUN-1995</t>
  </si>
  <si>
    <t>6-SEP-1996</t>
  </si>
  <si>
    <t>APORTES, MATERIAL BIBLIOGRÁFICO TODO EL PAÍS.</t>
  </si>
  <si>
    <t>MATERIAL BIBLIOGRÁFICO QUE INGRESO EN EL AÑO  1997</t>
  </si>
  <si>
    <t>5-AGO-1997</t>
  </si>
  <si>
    <t>APORTES A LAS BIBLIOTECAS PÚBLICAS DE TODO EL PAÍS</t>
  </si>
  <si>
    <t>SALDOS MATERIAL BIBLIOGRÁFICO 1997</t>
  </si>
  <si>
    <t>10-MAY-1994</t>
  </si>
  <si>
    <t>11-NOV-1994</t>
  </si>
  <si>
    <t>AGOSTO-1993</t>
  </si>
  <si>
    <t>SOLICITUD DE MATERIAL BIBLIOGRÁFICO DONACIÓN</t>
  </si>
  <si>
    <t>24-MAY-1996</t>
  </si>
  <si>
    <t>29-MAY-1997</t>
  </si>
  <si>
    <t>1-MAR-1995</t>
  </si>
  <si>
    <t>28-FEB-1997</t>
  </si>
  <si>
    <t>18-ENE-1997</t>
  </si>
  <si>
    <t>9-JUL-1997</t>
  </si>
  <si>
    <t>29-ENE-1997</t>
  </si>
  <si>
    <t>30-JUL-1997</t>
  </si>
  <si>
    <t>16-MAR-1994</t>
  </si>
  <si>
    <t>SOLICITUD MATERIAL BIBLIOGRÁFICO CUADROS</t>
  </si>
  <si>
    <t>TALLER GUAJIRA</t>
  </si>
  <si>
    <t>17-ABR-1995</t>
  </si>
  <si>
    <t>27-NOV-1995</t>
  </si>
  <si>
    <t>TALLER ARMENIA</t>
  </si>
  <si>
    <t>6-JUN-1996</t>
  </si>
  <si>
    <t>26-NOV-1996</t>
  </si>
  <si>
    <t>3-OCT-1997</t>
  </si>
  <si>
    <t>TALLER DE FUSAGASUGA</t>
  </si>
  <si>
    <t>27-MAR-1995</t>
  </si>
  <si>
    <t>Texto mecanografiado, hojas carta, oficio, ganchos de cosedora, dobles en las hojas, documentos: informe de programas adelantados en los departamentos del Cauca, Huila, Nariño, Santander, Bolívar, Antioquia, informe de actividades 1 semestre apoyo técnico a la Biblioteca Publica del municipio Puerto Asís- Putumayo, firmas originales.</t>
  </si>
  <si>
    <t>Texto mecanografiado, hojas carta y oficio, originales, copias,  y fotocopias, ganchos de cosedora, proyectos globales vigencia 1990, acta de entrega, categorización de los municipios PNR, listado de los municipios PNR por departamentos, cálculo de costos para contrato Naciones Unidas, costos, manual instructivo de procedimiento comunitario, correspondencia, Plan Nacional de Lectura "Es rico leer", firmas y sellos originales.</t>
  </si>
  <si>
    <t xml:space="preserve">CORRESPONDENCIA ENVIADA </t>
  </si>
  <si>
    <t>Texto mecanografiado, hojas carta y oficio, originales,  fotocopias, ganchos de cosedora, lista de libros pertenecientes a la Biblioteca Pisba (Boyacá), correspondencia, firmas y sellos originales.</t>
  </si>
  <si>
    <t>25 ABR. 1994</t>
  </si>
  <si>
    <t>Texto mecanografiado, hojas oficio, originales,  fotocopias, ganchos de cosedora, actas de entrega Departamento de Caldas, correspondencia, firmas y sellos originales.</t>
  </si>
  <si>
    <t>11 JUL. 1994</t>
  </si>
  <si>
    <t>ACTAS DE ENTREGA .- CALDAS</t>
  </si>
  <si>
    <t>17 MAR. 1994</t>
  </si>
  <si>
    <t>Texto mecanografiado, hojas carta, originales, fotocopias, acta de entrega Caldas, Plan Nacional de Lectura-Gobernación de Caldas,  firmas y sellos originales y facsimilares.</t>
  </si>
  <si>
    <t>CONVENIO DEPARTAMENTO - CHOCÓ</t>
  </si>
  <si>
    <t>21 DIC. 1993</t>
  </si>
  <si>
    <t>8 MAR. 1994</t>
  </si>
  <si>
    <t>Texto mecanografiado, hojas carta, ganchos de cosedora, copia y original, comunicado de vacaciones, Biblioteca Nacional de Colombia comité de selección acta N°004; firmas originales, facsimilar y sellos.</t>
  </si>
  <si>
    <t>02-MAY-1997</t>
  </si>
  <si>
    <t>Texto mecanografiado, hojas carta, fax, ganchos de cosedora, seminario taller para bibliotecarios públicos, certificación de asistencia a capacitación bibliotecaria, correspondencia enviada y recibida,  firmas originales, facsimilar y sellos.</t>
  </si>
  <si>
    <t>18 NOV-1993</t>
  </si>
  <si>
    <t>Texto mecanografiado y manuscrito, hojas carta y oficio,  fotocopias, ganchos de cosedora, deterioro en los documentos, convenio celebrado entre Fundalectura y las entidades territoriales denominadas, Plan Nacional de Lectura, correspondencia, firmas y sellos originales.</t>
  </si>
  <si>
    <t>DEPARTAMENTO DEL CHOCÓ</t>
  </si>
  <si>
    <t>2 dic. 1993</t>
  </si>
  <si>
    <t>Texto mecanografiado  y manuscrito, hojas tamaño carta, oficio, originales, copias y fotocopias, ganchos de cosedora, dobleces. Documento: Proyecto adecuación de un sitio en la biblioteca, para la conformación de la sala infantil; Taller promoción de lectura desde la biblioteca; taller lectura, biblioteca y comunidad.</t>
  </si>
  <si>
    <t>TALLER BIBLIOTECAS INFANTILES - VALLEDUPAR</t>
  </si>
  <si>
    <t>Texto mecanografiado y manuscrito, hojas tamaño carta, oficio, media carta, ganchos de cosedora, originales y fotocopias. Documento: Proyecto para la recuperación de la memoria cultural; Instituto Colombiano de Cultura Sección de Bibliotecas Públicas - ficha de participantes.</t>
  </si>
  <si>
    <t>Texto mecanografiado,  copia, original,  hojas carta, oficio, ganchos de cosedora, Documentos: auto declarando cerrada la investigación; Proyecto de ley General de cultura numeración consecutiva 45 páginas, correspondencia enviada con firmas originales.</t>
  </si>
  <si>
    <t>SEMINARIO PATRIMONIO BIBLIOGRÁFICO NACIONAL</t>
  </si>
  <si>
    <t>PROYECTOS</t>
  </si>
  <si>
    <t>Texto mecanografiado, hojas carta, oficio, originales,  fax y fotocopias, ganchos de cosedora, actas, correspondencia, firmas y sellos originales.</t>
  </si>
  <si>
    <t>29 JUL. 1994</t>
  </si>
  <si>
    <t>DIC. 1993</t>
  </si>
  <si>
    <t>6 AGO. 1994</t>
  </si>
  <si>
    <t>ENCIENDA SU IMAGINACIÓN</t>
  </si>
  <si>
    <t>Texto mecanografiado, hojas carta, oficio, extra oficio, firmas originales, documentos originales, copias y fotocopias, sellos correspondencia, Documento: formato de Análisis de movimiento de almacén por grupos de inventario; Boletín diario de almacén.</t>
  </si>
  <si>
    <t>SOLICITUD DE MATERIAL BIBLIOGRÁFICO DONACIONES</t>
  </si>
  <si>
    <t>Texto mecanografiado,  copia, original y fotocopia, hojas carta,  oficio, ganchos de cosedora, Documentos: acuerdo 007 poreel cual se autoriza la delegación de una función, acta de comité de selección , acta 001-97, 00297; resolución por medio de la cual se delegan unas funciones y se establece un procedimiento; correspondencia enviada, firmas originales y  facsimilar, sellos.</t>
  </si>
  <si>
    <t>DIVISIÓN DE BIBLIOTECAS  PÚBLICAS</t>
  </si>
  <si>
    <r>
      <t>T</t>
    </r>
    <r>
      <rPr>
        <sz val="12"/>
        <rFont val="Arial"/>
        <family val="2"/>
      </rPr>
      <t>exto mecanografiado, hojas carta, ganchos de cosedora, algunas hojas numeradas consecutivamente, informe de actividades desarrolladas por la División de Bibliotecas públicas, incremento de Bibliotecas  Públicas en Colombia, informe de entrega de material Bibliográfico, Bibliotecas fronterizas Colombo-Ecuatorianas, cronograma de actividades 1994, correspondencia enviada, firmas originales y  facsimilar, sellos.</t>
    </r>
  </si>
  <si>
    <t>Texto mecanografiado, hojas carta, media carta, oficio, copia fotocopia y original, manchas, Documentos: oficina de control interno División de Bibliotecas Públicas, personal a contratar por División de Bibliotecas Públicas, firmas en original, facsimilar, sellos.</t>
  </si>
  <si>
    <t>MEMORANDOS DESPACHADOS</t>
  </si>
  <si>
    <t>Texto mecanografiado, manchas, rasgaduras  y dobles. Original de nota interna en hoja media carta.</t>
  </si>
  <si>
    <t>COMPUTADOR</t>
  </si>
  <si>
    <t>ACUERDOS</t>
  </si>
  <si>
    <t>7-ABRIL-1995</t>
  </si>
  <si>
    <t>13-FEB-1997</t>
  </si>
  <si>
    <t>30-OCT-1995</t>
  </si>
  <si>
    <t>24-JUN-1996</t>
  </si>
  <si>
    <t>DISCURSOS</t>
  </si>
  <si>
    <t>18-ABR-1994</t>
  </si>
  <si>
    <t>4-SEP-1996</t>
  </si>
  <si>
    <t>LEY DEL LIBRO CONCEPTO CIENTÍFICO Y CULTURAL</t>
  </si>
  <si>
    <t>Texto mecanografiado, hojas carta, ganchos de cosedora, copia y original, certificación carácter científico y/o cultural de los libros de Datalegis contenido en la "Información en línea";  concepto Ley 98/ 93; correspondencia enviada, firmas originales y  facsimilar, sellos.</t>
  </si>
  <si>
    <t>CONVENIOS BOLÍVAR</t>
  </si>
  <si>
    <t>13 DIC. 1993</t>
  </si>
  <si>
    <t>Texto mecanografiado y manuscrito, hojas carta, fotocopias, ganchos de cosedora, deterioro en documento por óxido del ganchos, convenio celebrado entre Fundalectura y las entidades territoriales denominadas, Plan Nacional de Lectura, firmas y sellos originales.</t>
  </si>
  <si>
    <t>Texto mecanografiado, hojas carta, media carta, oficio, fax, ganchos de cosedora,  copia, fotocopia, original, lista de material enviado, despacho de publicaciones, correspondencia recibida y enviada firmas originales, facsimilares, sellos</t>
  </si>
  <si>
    <t>10-DIC- 1995</t>
  </si>
  <si>
    <t>Texto mecanografiado, hojas carta, oficio, ganchos de cosedora, copia, original, libros entregados a las Bibliotecas publicas, publicaciones aportadas por Colcultura para las Bibliotecas Publicas del Departamento del Tolima, firmas originales, sellos</t>
  </si>
  <si>
    <t>ELEMENTOS RECIBIDOS ALMACEN GENERAL</t>
  </si>
  <si>
    <t>17-DIC-1993</t>
  </si>
  <si>
    <t xml:space="preserve">SOLICITUD MATERIAL BIBLIOGRÁFICO </t>
  </si>
  <si>
    <t>26-MAY-1995</t>
  </si>
  <si>
    <t>18-DIC- 1995</t>
  </si>
  <si>
    <t>30-MAR-1994</t>
  </si>
  <si>
    <t>07-MAY-1994</t>
  </si>
  <si>
    <t>17-JUN-1997</t>
  </si>
  <si>
    <t>Texto mecanografiado, hojas carta, oficio, ganchos de cosedora, acuerdo n° 056 - 039 - 073 - 25 -  030 - 022 - 018 - 12-  por medio del cual se crea la Biblioteca Publica Municipal, relación de libros infantiles existentes, programa el museo un aula mas en la vida cultural de los estudiantes, firmas originales, sellos</t>
  </si>
  <si>
    <t>ACUSE BIBLIOTECA NACIONAL</t>
  </si>
  <si>
    <t>20-OCT-1995</t>
  </si>
  <si>
    <t>09-DIC-1993</t>
  </si>
  <si>
    <t>CAMPAÑA FUROR DE LEER</t>
  </si>
  <si>
    <t>06-JUN-1995</t>
  </si>
  <si>
    <t>NOTAS REMISIVAS</t>
  </si>
  <si>
    <t>12-FEB-1994</t>
  </si>
  <si>
    <t>06-NOV-1996</t>
  </si>
  <si>
    <t>Texto mecanografiado hojas carta, media carta, oficio, ganchos de cosedora, original,  correspondencia, firmas originales, sellos</t>
  </si>
  <si>
    <t>15-ABR-1996</t>
  </si>
  <si>
    <t>INVENTARIO DICIEMBRE 1993 BIBLIOTECAS PUBLICAS</t>
  </si>
  <si>
    <t>31-DIC-1993</t>
  </si>
  <si>
    <t>01-SEP-1994</t>
  </si>
  <si>
    <t>PUBLICACIONES DONADAS POR COLCULTURA A TOLIMA</t>
  </si>
  <si>
    <t>CONSTANCIA</t>
  </si>
  <si>
    <t>01-MAR-1994</t>
  </si>
  <si>
    <t>10-NOV-1994</t>
  </si>
  <si>
    <t>Texto mecanografiado, hojas carta, oficio, ganchos de cosedora, copia, fotocopia, correspondencia,  firmas originales, facsimilares, sellos</t>
  </si>
  <si>
    <t>22-JUL-1993</t>
  </si>
  <si>
    <t>11-MAR-1994</t>
  </si>
  <si>
    <t>18-MAR-1994</t>
  </si>
  <si>
    <t>10-MAR-1994</t>
  </si>
  <si>
    <t>02-JUL-1994</t>
  </si>
  <si>
    <t>Texto mecanografiado, hojas carta, oficio, ganchos de cosedora, copia, original, fax, material entregado a Bibliotecas Publica del Putumayo, correspondencia firmas originales, sellos</t>
  </si>
  <si>
    <t>16-DIC-1993</t>
  </si>
  <si>
    <t>27-DIC-1993</t>
  </si>
  <si>
    <t xml:space="preserve">CONTRATOS 95 N° 1 </t>
  </si>
  <si>
    <t>18-FEB-1994</t>
  </si>
  <si>
    <t>28-JUL-1996</t>
  </si>
  <si>
    <t xml:space="preserve">ACUSE DE RECIBO ANTIOQUIA -  CALDAS </t>
  </si>
  <si>
    <t>23-MAY- 1997</t>
  </si>
  <si>
    <t>287</t>
  </si>
  <si>
    <t>01-AGO-1994</t>
  </si>
  <si>
    <t>Texto mecanografiado, hojas carta, media carta, oficio, ganchos de cosedora, copia y original, nota remisiva, nota interna, auditoria especial ante Colcultura, correspondencia, firmas originales, facsimilares, sellos</t>
  </si>
  <si>
    <t>11-NOV-1993</t>
  </si>
  <si>
    <t>22-NOV-1993</t>
  </si>
  <si>
    <t>Texto mecanografiado, hojas oficio,  formato acta de entrega, fotocopias, firmas originales, facsimilar, sellos</t>
  </si>
  <si>
    <t>15-NOV-1996</t>
  </si>
  <si>
    <t>16-DIC-1996</t>
  </si>
  <si>
    <t>27-ENE-1995</t>
  </si>
  <si>
    <t>24-ABR-1994</t>
  </si>
  <si>
    <t>08-ABR-1996</t>
  </si>
  <si>
    <t>JUL-11-1996</t>
  </si>
  <si>
    <t>10-ENE-1997</t>
  </si>
  <si>
    <t>CONTRATOS 95 N° 2</t>
  </si>
  <si>
    <t>12-MAY-1995</t>
  </si>
  <si>
    <t>15-ENE-1997</t>
  </si>
  <si>
    <t>02-ENE-1995</t>
  </si>
  <si>
    <t>24-ENE-1995</t>
  </si>
  <si>
    <t>29-OCT-1996</t>
  </si>
  <si>
    <t>Texto mecanografiado, manuscrito, copia, original, hojas carta, media carta, oficio, ganchos de cosedora, roturas, dobles, documentos: Encuentro de la red Prolectura, Resolución 003/94; Seminario internacional literatura infantil de América Latina; Reunión seminario taller sobre promoción de lectura de la red Nacional Prolectura, comunicado de prensa, firma original, facsimilar, sellos</t>
  </si>
  <si>
    <t>Texto mecanografiado, copia, hojas carta, Documentos: proyecto de ley general de promoción de la culturas vivas, 59 páginas numeradas consecutivamente, firma original y sello.</t>
  </si>
  <si>
    <t>Texto mecanografiado, hojas carta, oficio, ganchos de cosedora, copia, Documentos: acta de Bahía de Caráquez, reunión plenaria de la comisión de la vecindad e integración Colombo - Ecuatorianas, reunión de la comisión de vecindad e integración Colombo - Peruana, Acta de la tercera reunión de la Comisión Mixta de Cooperación Educativa y Cultural entre la República de Colombia y los Estados Unidos Mexicanos, firmas originales, sellos</t>
  </si>
  <si>
    <t>Texto mecanografiado, hojas carta, gancho de cosedora, copia,  las hojas están cosidas por paquetes,  algunas hojas están cosidas al revés, proyecto Atlántida una aproximación al adolescente, programa el museo un aula mas en la vida.</t>
  </si>
  <si>
    <t>Texto mecanografiado,  manuscrito, gancho de cogedora, hojas carta, media carta, firmas originales y facsimilares con sellos.</t>
  </si>
  <si>
    <t>Texto mecanografiado en original y copia, gancho de cosedora, hojas carta, dobles en las hojas, material para ser entregado a las bibliotecas rurales, lista de material bibliográfico, fondo de desarrollo rural integrado, lista básica para Bibliotecas Rurales, algunas hojas llevan numeración consecutiva</t>
  </si>
  <si>
    <t>SOLICITUD DE MATERIAL BIBLIOGRÁFICO - DONACIÓN 1997</t>
  </si>
  <si>
    <t>ORDENES, COMPRAS, SERVICIOS, TRABAJO. 1996</t>
  </si>
  <si>
    <t>21-DIC-1995</t>
  </si>
  <si>
    <t>7-JUL-1994</t>
  </si>
  <si>
    <t>14-SEP-1995</t>
  </si>
  <si>
    <t>15-SEP-1995</t>
  </si>
  <si>
    <t>13-FEB-1995</t>
  </si>
  <si>
    <t>PLAN NACIONAL DE BIBLIOTECAS</t>
  </si>
  <si>
    <t>SEP-1996</t>
  </si>
  <si>
    <t>Texto mecanografiado, hoja carta, oficio, originales, copias, fotocopias y fax, roturas, dobleces,  firmas originales y facsimilares, sellos, correspondencia enviada y recibida, ganchos de cosedora. Documento: Premio a la mejor labor de promoción de lectura en Santander 1997; Instituto Risaraldense de Cultura, listado de Bibliotecas adscritas a ésta entidad.</t>
  </si>
  <si>
    <t>SOLICITUD DE MATERIAL BIBLIOGRÁFICO (COLEGIOS) 1997</t>
  </si>
  <si>
    <t>LISTA CORRESPONDIENTE A LIBROS ENCONTRADOS</t>
  </si>
  <si>
    <t>07-ABR-1997</t>
  </si>
  <si>
    <t>09-AGO-1995</t>
  </si>
  <si>
    <t>06-OCT-1995</t>
  </si>
  <si>
    <t>05-ENE-1995</t>
  </si>
  <si>
    <t>27-DIC-1995</t>
  </si>
  <si>
    <t>DISKETTE</t>
  </si>
  <si>
    <t>22-FEB-1995</t>
  </si>
  <si>
    <t>28-MAR-1995</t>
  </si>
  <si>
    <t>08-ENE-1995</t>
  </si>
  <si>
    <t>29-DIC-1995</t>
  </si>
  <si>
    <t>BOLETÍN DE RED DE BIBLIOTECAS PÚBLICAS</t>
  </si>
  <si>
    <t>1 OCT. 1996</t>
  </si>
  <si>
    <t>11 FEB. 1998</t>
  </si>
  <si>
    <t>11-AGO-1997</t>
  </si>
  <si>
    <t>26-ENE-1994</t>
  </si>
  <si>
    <t>DOCUMENTOS DIRECTORIO BIBLIOTECAS PUBLICAS</t>
  </si>
  <si>
    <t>04-ENE-1996</t>
  </si>
  <si>
    <t>08-JUL-1996</t>
  </si>
  <si>
    <t>20-MAY-1994</t>
  </si>
  <si>
    <t>21-FEB-1997</t>
  </si>
  <si>
    <t>Texto mecanografiado, hojas carta, oficio, fotocopia, original, gancho de cosedora, oficina regional para America latina y el caribe,  ¿ Cuando te unes a nuestra Red Mundial? Correspondencia firma original y sellos</t>
  </si>
  <si>
    <t>22-MAR-1994</t>
  </si>
  <si>
    <t>06-DIC-1996</t>
  </si>
  <si>
    <t>DEPARTAMENTO DE SANTANDER</t>
  </si>
  <si>
    <t>Texto mecanografiado y manuscrito, hojas carta, media carta y oficio, originales, copias y fotocopias, ganchos de cosedora, manual instructivo Comité Departamental del Chocó, Plan Nacional de Lectura "Es rico leer", informe financiero Chocó, taller de capacitación 1er. nivel-organización general del plan y de las colecciones bibliográficas, resoluciones, correspondencia, firmas y sellos originales.</t>
  </si>
  <si>
    <t>DEPARTAMENTO DEL GUAVIARE</t>
  </si>
  <si>
    <t>CUENTA MES DE FEBRERO DIVISIÓN BIBLIOTECAS PÚBLICAS.</t>
  </si>
  <si>
    <t>02 MAR -  1994</t>
  </si>
  <si>
    <t>Texto mecanografiado, hojas carta, oficio, fax,  ganchos de cosedora, dobles en las hojas, copia y original, propuesta de capacitación  "Leer para Leer" aplicando los materiales que conforman el maletín del promotor de lectura; Directorio de participantes, ficha de inscripción;  folleto Secretaria de Cultura del Guaviare, firmas originales y  facsimilar, sellos.</t>
  </si>
  <si>
    <r>
      <t>Te</t>
    </r>
    <r>
      <rPr>
        <sz val="12"/>
        <rFont val="Arial"/>
        <family val="2"/>
      </rPr>
      <t>xto mecanografiado y manuscrito, hojas carta, oficio, ganchos  de cosedora, copia, original, fax, documentos: formato de salida, proyecto de dotación de muebles y equipos audiovisuales y de oficina para la Biblioteca Municipal de Cubara, Villa de Leiva-Boyacá, Turmequé, Miraflores, Cocuy, Pesca, taller sobre gestión pública y sistema de financiación para Biblioteca Publica Moniquirá- Boyacá, fichas de inscripción, firmas originales</t>
    </r>
  </si>
  <si>
    <t>15-JUL-1996</t>
  </si>
  <si>
    <t>ACTAS DE RECIBO Y ENTREGA</t>
  </si>
  <si>
    <t>26-JUN-1997</t>
  </si>
  <si>
    <t>DEPARTAMENTO DEL TOLIMA</t>
  </si>
  <si>
    <t>Texto mecanografiado y manuscrito, hojas media carta, carta y oficio, originales, copias, fax y fotocopias, ganchos de cosedora, contrato de prestación de servicios, manual instructivo comité Departamental del Tolima, informe financiero, 3 nivel de capacitación Plan Nacional de Lectura-informe, acta de entrega, correspondencia, firmas y sellos originales.</t>
  </si>
  <si>
    <t>ACTAS DE ENTREGA -VALLE</t>
  </si>
  <si>
    <t>25 jul. 1994</t>
  </si>
  <si>
    <t>Texto mecanografiado, hojas carta y oficio, originales fax, ganchos de cosedora, acta de entrega Departamento del Valle del Cauca, Presidencia de la República - Nacional de Lectura - Gobernación del Tolima, correspondencia, firmas y sellos originales.</t>
  </si>
  <si>
    <t xml:space="preserve">CONVENIOS   </t>
  </si>
  <si>
    <t>3 DIC. 1993</t>
  </si>
  <si>
    <t>16 AGO. 1994</t>
  </si>
  <si>
    <t>COMITÉ ACTAS MUNICIPALES CAUCA</t>
  </si>
  <si>
    <t>5 nov. 1993</t>
  </si>
  <si>
    <t>16 abr. 1994</t>
  </si>
  <si>
    <t>RED PROLECTURA PAZ Y SALVOS -DECRETOS</t>
  </si>
  <si>
    <t>b</t>
  </si>
  <si>
    <t>CONTRATOS (1997)</t>
  </si>
  <si>
    <t>17-FEB-1997</t>
  </si>
  <si>
    <t>4-AGO-1997</t>
  </si>
  <si>
    <t>Texto mecanografiado, hojas tamaño carta, oficio, media carta, fax, originales, fotocopias, ganchos de cosedora, firmas originales, y facsimilares, correspondencia recibida, "hojas de vida".</t>
  </si>
  <si>
    <t>ADMINISTRATIVO</t>
  </si>
  <si>
    <t>25-FEB-1997</t>
  </si>
  <si>
    <t>6-DIC-1993</t>
  </si>
  <si>
    <t>23-ENE-1997</t>
  </si>
  <si>
    <t>S.F..</t>
  </si>
  <si>
    <t>2 CAJAS X 100</t>
  </si>
  <si>
    <t>26 CAJAS X 200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</si>
</sst>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4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sz val="12"/>
      <name val="Times New Roman"/>
      <family val="1"/>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rgb="FFFF0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8">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Fill="1" applyBorder="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5"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5" fillId="35" borderId="10" xfId="0" applyFont="1" applyFill="1" applyBorder="1" applyAlignment="1">
      <alignment horizontal="center" vertical="center"/>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0" fontId="6" fillId="35" borderId="10" xfId="0" applyFont="1" applyFill="1" applyBorder="1" applyAlignment="1">
      <alignment horizontal="center" vertical="center"/>
    </xf>
    <xf numFmtId="49" fontId="5"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0" fontId="6" fillId="35"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xf>
    <xf numFmtId="0" fontId="6"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15" fontId="6" fillId="35" borderId="10" xfId="0" applyNumberFormat="1" applyFont="1" applyFill="1" applyBorder="1" applyAlignment="1">
      <alignment horizontal="left" vertical="center" wrapText="1"/>
    </xf>
    <xf numFmtId="0" fontId="5" fillId="35" borderId="10" xfId="0" applyFont="1" applyFill="1" applyBorder="1" applyAlignment="1">
      <alignment horizontal="center" vertical="justify" wrapText="1"/>
    </xf>
    <xf numFmtId="49" fontId="5" fillId="35" borderId="12" xfId="0" applyNumberFormat="1"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right"/>
    </xf>
    <xf numFmtId="0" fontId="12" fillId="0" borderId="0"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wrapText="1"/>
    </xf>
    <xf numFmtId="0" fontId="13" fillId="0" borderId="0" xfId="0" applyFont="1" applyFill="1" applyAlignment="1">
      <alignment wrapText="1"/>
    </xf>
    <xf numFmtId="0" fontId="13" fillId="0" borderId="0" xfId="0" applyFont="1" applyFill="1" applyBorder="1" applyAlignment="1">
      <alignment horizontal="left" wrapText="1"/>
    </xf>
    <xf numFmtId="0" fontId="13"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8" xfId="0" applyBorder="1" applyAlignment="1">
      <alignment horizontal="right"/>
    </xf>
    <xf numFmtId="0" fontId="2" fillId="0" borderId="19"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6" fillId="35" borderId="10" xfId="0" applyFont="1" applyFill="1" applyBorder="1" applyAlignment="1">
      <alignment vertical="center" wrapText="1"/>
    </xf>
    <xf numFmtId="15" fontId="5" fillId="35" borderId="0" xfId="0" applyNumberFormat="1" applyFont="1" applyFill="1" applyBorder="1" applyAlignment="1">
      <alignment horizontal="center" vertical="center" wrapText="1"/>
    </xf>
    <xf numFmtId="12" fontId="5" fillId="35"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6" fillId="35" borderId="16" xfId="0" applyFont="1" applyFill="1" applyBorder="1" applyAlignment="1">
      <alignment horizontal="center" vertical="center"/>
    </xf>
    <xf numFmtId="0" fontId="5" fillId="35" borderId="16" xfId="0" applyFont="1" applyFill="1" applyBorder="1" applyAlignment="1">
      <alignment horizontal="center" vertical="center"/>
    </xf>
    <xf numFmtId="49" fontId="5" fillId="35" borderId="16" xfId="0" applyNumberFormat="1" applyFont="1" applyFill="1" applyBorder="1" applyAlignment="1">
      <alignment horizontal="center" vertical="center"/>
    </xf>
    <xf numFmtId="0" fontId="5" fillId="35" borderId="16" xfId="0" applyFont="1" applyFill="1" applyBorder="1" applyAlignment="1">
      <alignment horizontal="center" vertical="center"/>
    </xf>
    <xf numFmtId="0" fontId="6" fillId="35" borderId="16" xfId="0" applyFont="1" applyFill="1" applyBorder="1" applyAlignment="1">
      <alignment horizontal="left" vertical="center" wrapText="1"/>
    </xf>
    <xf numFmtId="49" fontId="5" fillId="35" borderId="16" xfId="0" applyNumberFormat="1" applyFont="1" applyFill="1" applyBorder="1" applyAlignment="1">
      <alignment horizontal="center" vertical="center"/>
    </xf>
    <xf numFmtId="0" fontId="5" fillId="35" borderId="17" xfId="0" applyFont="1" applyFill="1" applyBorder="1" applyAlignment="1">
      <alignment horizontal="justify"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justify" vertical="justify" wrapText="1"/>
    </xf>
    <xf numFmtId="0" fontId="5" fillId="35" borderId="11" xfId="0" applyFont="1" applyFill="1" applyBorder="1" applyAlignment="1">
      <alignment horizontal="left" vertical="center" wrapText="1"/>
    </xf>
    <xf numFmtId="0" fontId="11" fillId="35" borderId="11"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9" xfId="0" applyFont="1" applyFill="1" applyBorder="1" applyAlignment="1">
      <alignment horizontal="left" vertical="center" wrapText="1"/>
    </xf>
    <xf numFmtId="0" fontId="11" fillId="35" borderId="19" xfId="0" applyFont="1" applyFill="1" applyBorder="1" applyAlignment="1">
      <alignment horizontal="left" vertical="center" wrapText="1"/>
    </xf>
    <xf numFmtId="0" fontId="5" fillId="35" borderId="11" xfId="0" applyNumberFormat="1" applyFont="1" applyFill="1" applyBorder="1" applyAlignment="1">
      <alignment horizontal="justify" vertical="top"/>
    </xf>
    <xf numFmtId="0" fontId="5" fillId="35" borderId="11" xfId="0" applyFont="1" applyFill="1" applyBorder="1" applyAlignment="1">
      <alignment horizontal="left" vertical="top" wrapText="1"/>
    </xf>
    <xf numFmtId="0" fontId="5" fillId="35" borderId="11" xfId="0" applyFont="1" applyFill="1" applyBorder="1" applyAlignment="1">
      <alignment horizontal="justify" vertical="center"/>
    </xf>
    <xf numFmtId="0" fontId="5" fillId="35" borderId="19" xfId="0" applyFont="1" applyFill="1" applyBorder="1" applyAlignment="1">
      <alignment horizontal="justify" vertical="center" wrapText="1"/>
    </xf>
    <xf numFmtId="0" fontId="5" fillId="35" borderId="13" xfId="0" applyFont="1" applyFill="1" applyBorder="1" applyAlignment="1">
      <alignment horizontal="justify" vertical="center" wrapText="1"/>
    </xf>
    <xf numFmtId="0" fontId="6"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6" fillId="35" borderId="12" xfId="0" applyFont="1" applyFill="1" applyBorder="1" applyAlignment="1">
      <alignment horizontal="left" vertical="center" wrapText="1"/>
    </xf>
    <xf numFmtId="0" fontId="5" fillId="35" borderId="12" xfId="0" applyFont="1" applyFill="1" applyBorder="1" applyAlignment="1">
      <alignment horizontal="center" vertical="center"/>
    </xf>
    <xf numFmtId="0" fontId="5" fillId="35" borderId="13" xfId="0" applyFont="1" applyFill="1" applyBorder="1" applyAlignment="1">
      <alignment horizontal="justify" vertical="center"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5" fillId="35" borderId="0" xfId="0" applyFont="1" applyFill="1" applyBorder="1" applyAlignment="1">
      <alignment horizontal="justify" vertical="center"/>
    </xf>
    <xf numFmtId="0" fontId="5" fillId="35" borderId="10" xfId="0" applyFont="1" applyFill="1" applyBorder="1" applyAlignment="1">
      <alignment horizontal="justify" vertical="center"/>
    </xf>
    <xf numFmtId="0" fontId="6" fillId="35" borderId="21" xfId="0" applyFont="1" applyFill="1" applyBorder="1" applyAlignment="1">
      <alignment horizontal="center" vertical="center" wrapText="1"/>
    </xf>
    <xf numFmtId="0" fontId="6" fillId="35" borderId="10" xfId="0" applyFont="1" applyFill="1" applyBorder="1" applyAlignment="1">
      <alignment horizontal="justify" vertical="center"/>
    </xf>
    <xf numFmtId="0" fontId="5" fillId="35" borderId="12" xfId="0" applyFont="1" applyFill="1" applyBorder="1" applyAlignment="1">
      <alignment horizontal="justify" vertical="center"/>
    </xf>
    <xf numFmtId="49" fontId="6" fillId="35" borderId="12" xfId="0" applyNumberFormat="1" applyFont="1" applyFill="1" applyBorder="1" applyAlignment="1">
      <alignment horizontal="center" vertical="center" wrapText="1"/>
    </xf>
    <xf numFmtId="49" fontId="5" fillId="35" borderId="10" xfId="0" applyNumberFormat="1" applyFont="1" applyFill="1" applyBorder="1" applyAlignment="1">
      <alignment horizontal="justify" vertical="center"/>
    </xf>
    <xf numFmtId="0" fontId="5" fillId="35" borderId="12" xfId="0" applyFont="1" applyFill="1" applyBorder="1" applyAlignment="1">
      <alignment horizontal="left" vertical="center"/>
    </xf>
    <xf numFmtId="0" fontId="5" fillId="35" borderId="13" xfId="0" applyFont="1" applyFill="1" applyBorder="1" applyAlignment="1">
      <alignment horizontal="left" vertical="center" wrapText="1"/>
    </xf>
    <xf numFmtId="15" fontId="5" fillId="35" borderId="10" xfId="0" applyNumberFormat="1" applyFont="1" applyFill="1" applyBorder="1" applyAlignment="1">
      <alignment horizontal="center" vertical="center" wrapText="1"/>
    </xf>
    <xf numFmtId="15" fontId="5" fillId="35" borderId="12" xfId="0" applyNumberFormat="1" applyFont="1" applyFill="1" applyBorder="1" applyAlignment="1">
      <alignment horizontal="center" vertical="center" wrapText="1"/>
    </xf>
    <xf numFmtId="17" fontId="5" fillId="35" borderId="12" xfId="0" applyNumberFormat="1" applyFont="1" applyFill="1" applyBorder="1" applyAlignment="1">
      <alignment horizontal="center" vertical="center" wrapText="1"/>
    </xf>
    <xf numFmtId="0" fontId="8" fillId="36" borderId="0" xfId="0" applyFont="1" applyFill="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33" borderId="27" xfId="0" applyFont="1" applyFill="1" applyBorder="1" applyAlignment="1">
      <alignment horizontal="center" wrapText="1"/>
    </xf>
    <xf numFmtId="0" fontId="2" fillId="33" borderId="34" xfId="0" applyFont="1" applyFill="1" applyBorder="1" applyAlignment="1">
      <alignment horizontal="center" wrapText="1"/>
    </xf>
    <xf numFmtId="0" fontId="2" fillId="33" borderId="28" xfId="0" applyFont="1" applyFill="1" applyBorder="1" applyAlignment="1">
      <alignment horizontal="center" wrapText="1"/>
    </xf>
    <xf numFmtId="0" fontId="8" fillId="33" borderId="27"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8" xfId="0" applyFont="1" applyFill="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10" xfId="0" applyFont="1" applyBorder="1" applyAlignment="1">
      <alignment horizontal="left" vertical="center" wrapTex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37" xfId="0" applyFont="1" applyBorder="1" applyAlignment="1">
      <alignment horizontal="left" vertical="center"/>
    </xf>
    <xf numFmtId="0" fontId="2" fillId="0" borderId="10" xfId="0" applyFont="1" applyBorder="1" applyAlignment="1">
      <alignment horizontal="left" vertical="center"/>
    </xf>
    <xf numFmtId="2" fontId="0" fillId="0" borderId="14" xfId="0" applyNumberFormat="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2" fillId="0" borderId="27" xfId="0" applyFont="1" applyFill="1" applyBorder="1" applyAlignment="1">
      <alignment horizontal="center" wrapText="1"/>
    </xf>
    <xf numFmtId="0" fontId="2" fillId="0" borderId="34" xfId="0" applyFont="1" applyFill="1" applyBorder="1" applyAlignment="1">
      <alignment horizontal="center" wrapText="1"/>
    </xf>
    <xf numFmtId="0" fontId="2" fillId="0" borderId="28" xfId="0" applyFont="1" applyFill="1" applyBorder="1" applyAlignment="1">
      <alignment horizont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33" borderId="34"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0" xfId="0" applyFont="1" applyBorder="1" applyAlignment="1">
      <alignment horizontal="left" vertical="center" wrapText="1"/>
    </xf>
    <xf numFmtId="0" fontId="6" fillId="33" borderId="2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0" xfId="0"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 fillId="0" borderId="18"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2"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2" fontId="12" fillId="33" borderId="22" xfId="0" applyNumberFormat="1" applyFont="1" applyFill="1" applyBorder="1" applyAlignment="1">
      <alignment horizontal="center" vertical="center" wrapText="1"/>
    </xf>
    <xf numFmtId="2" fontId="12" fillId="33" borderId="23" xfId="0" applyNumberFormat="1" applyFont="1" applyFill="1" applyBorder="1" applyAlignment="1">
      <alignment horizontal="center" vertical="center" wrapText="1"/>
    </xf>
    <xf numFmtId="2" fontId="12" fillId="33" borderId="24" xfId="0" applyNumberFormat="1" applyFont="1" applyFill="1" applyBorder="1" applyAlignment="1">
      <alignment horizontal="center" vertical="center" wrapText="1"/>
    </xf>
    <xf numFmtId="2" fontId="12" fillId="33" borderId="25" xfId="0" applyNumberFormat="1" applyFont="1" applyFill="1" applyBorder="1" applyAlignment="1">
      <alignment horizontal="center" vertical="center" wrapText="1"/>
    </xf>
    <xf numFmtId="2" fontId="12" fillId="33" borderId="26" xfId="0" applyNumberFormat="1" applyFont="1" applyFill="1" applyBorder="1" applyAlignment="1">
      <alignment horizontal="center" vertical="center" wrapText="1"/>
    </xf>
    <xf numFmtId="2" fontId="12" fillId="33" borderId="2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2" fontId="12" fillId="0" borderId="0" xfId="0" applyNumberFormat="1" applyFont="1" applyFill="1" applyAlignment="1">
      <alignment horizontal="center" vertical="center" wrapText="1"/>
    </xf>
    <xf numFmtId="2" fontId="12" fillId="0" borderId="0" xfId="0" applyNumberFormat="1" applyFont="1" applyFill="1" applyAlignment="1">
      <alignment horizontal="left" vertical="center" wrapText="1"/>
    </xf>
    <xf numFmtId="0" fontId="12" fillId="0" borderId="0" xfId="0" applyFont="1" applyFill="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97" fontId="6" fillId="0" borderId="45" xfId="0" applyNumberFormat="1" applyFont="1" applyBorder="1" applyAlignment="1">
      <alignment horizontal="center" vertical="center" wrapText="1"/>
    </xf>
    <xf numFmtId="197" fontId="6" fillId="0" borderId="47"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25" xfId="0" applyNumberFormat="1" applyFont="1" applyFill="1" applyBorder="1" applyAlignment="1">
      <alignment horizontal="center" vertical="center"/>
    </xf>
    <xf numFmtId="197" fontId="6" fillId="0" borderId="26" xfId="0" applyNumberFormat="1" applyFont="1" applyFill="1" applyBorder="1" applyAlignment="1">
      <alignment horizontal="center" vertical="center"/>
    </xf>
    <xf numFmtId="197" fontId="6" fillId="0" borderId="20" xfId="0" applyNumberFormat="1" applyFont="1" applyFill="1" applyBorder="1" applyAlignment="1">
      <alignment horizontal="center" vertical="center"/>
    </xf>
    <xf numFmtId="0" fontId="5" fillId="0" borderId="26" xfId="0" applyFont="1" applyFill="1" applyBorder="1" applyAlignment="1">
      <alignment horizontal="left" vertical="center"/>
    </xf>
    <xf numFmtId="0" fontId="5" fillId="0" borderId="20"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30" t="s">
        <v>409</v>
      </c>
      <c r="B1" s="130"/>
      <c r="C1" s="130"/>
      <c r="D1" s="130"/>
      <c r="E1" s="130"/>
      <c r="F1" s="130"/>
      <c r="G1" s="130"/>
      <c r="H1" s="130"/>
      <c r="I1" s="130"/>
    </row>
    <row r="2" spans="1:9" ht="12.75">
      <c r="A2" s="130"/>
      <c r="B2" s="130"/>
      <c r="C2" s="130"/>
      <c r="D2" s="130"/>
      <c r="E2" s="130"/>
      <c r="F2" s="130"/>
      <c r="G2" s="130"/>
      <c r="H2" s="130"/>
      <c r="I2" s="130"/>
    </row>
    <row r="4" spans="1:10" ht="12.75" customHeight="1">
      <c r="A4" s="131" t="s">
        <v>616</v>
      </c>
      <c r="B4" s="131"/>
      <c r="C4" s="131"/>
      <c r="D4" s="131"/>
      <c r="E4" s="131"/>
      <c r="F4" s="131"/>
      <c r="G4" s="131"/>
      <c r="H4" s="131"/>
      <c r="I4" s="131"/>
      <c r="J4" s="2"/>
    </row>
    <row r="5" spans="1:10" ht="12.75">
      <c r="A5" s="131"/>
      <c r="B5" s="131"/>
      <c r="C5" s="131"/>
      <c r="D5" s="131"/>
      <c r="E5" s="131"/>
      <c r="F5" s="131"/>
      <c r="G5" s="131"/>
      <c r="H5" s="131"/>
      <c r="I5" s="131"/>
      <c r="J5" s="2"/>
    </row>
    <row r="6" spans="1:10" ht="12.75">
      <c r="A6" s="131"/>
      <c r="B6" s="131"/>
      <c r="C6" s="131"/>
      <c r="D6" s="131"/>
      <c r="E6" s="131"/>
      <c r="F6" s="131"/>
      <c r="G6" s="131"/>
      <c r="H6" s="131"/>
      <c r="I6" s="131"/>
      <c r="J6" s="2"/>
    </row>
    <row r="7" spans="1:10" ht="12.75">
      <c r="A7" s="131"/>
      <c r="B7" s="131"/>
      <c r="C7" s="131"/>
      <c r="D7" s="131"/>
      <c r="E7" s="131"/>
      <c r="F7" s="131"/>
      <c r="G7" s="131"/>
      <c r="H7" s="131"/>
      <c r="I7" s="131"/>
      <c r="J7" s="2"/>
    </row>
    <row r="8" spans="1:10" ht="12.75">
      <c r="A8" s="131"/>
      <c r="B8" s="131"/>
      <c r="C8" s="131"/>
      <c r="D8" s="131"/>
      <c r="E8" s="131"/>
      <c r="F8" s="131"/>
      <c r="G8" s="131"/>
      <c r="H8" s="131"/>
      <c r="I8" s="131"/>
      <c r="J8" s="2"/>
    </row>
    <row r="9" spans="1:10" ht="60" customHeight="1">
      <c r="A9" s="131"/>
      <c r="B9" s="131"/>
      <c r="C9" s="131"/>
      <c r="D9" s="131"/>
      <c r="E9" s="131"/>
      <c r="F9" s="131"/>
      <c r="G9" s="131"/>
      <c r="H9" s="131"/>
      <c r="I9" s="131"/>
      <c r="J9" s="2"/>
    </row>
    <row r="10" spans="1:10" ht="21.75" customHeight="1" thickBot="1">
      <c r="A10" s="7"/>
      <c r="B10" s="7"/>
      <c r="C10" s="7"/>
      <c r="D10" s="7"/>
      <c r="E10" s="7"/>
      <c r="F10" s="7"/>
      <c r="G10" s="7"/>
      <c r="H10" s="7"/>
      <c r="I10" s="7"/>
      <c r="J10" s="2"/>
    </row>
    <row r="11" spans="2:11" ht="26.25" customHeight="1" thickBot="1">
      <c r="B11" s="132" t="s">
        <v>524</v>
      </c>
      <c r="C11" s="133"/>
      <c r="D11" s="134"/>
      <c r="E11" s="141" t="s">
        <v>617</v>
      </c>
      <c r="F11" s="142"/>
      <c r="G11" s="143" t="s">
        <v>618</v>
      </c>
      <c r="H11" s="146" t="s">
        <v>619</v>
      </c>
      <c r="I11" s="3"/>
      <c r="J11" s="3"/>
      <c r="K11" s="3"/>
    </row>
    <row r="12" spans="2:10" ht="12.75" customHeight="1">
      <c r="B12" s="135"/>
      <c r="C12" s="136"/>
      <c r="D12" s="137"/>
      <c r="E12" s="149" t="s">
        <v>620</v>
      </c>
      <c r="F12" s="151" t="s">
        <v>621</v>
      </c>
      <c r="G12" s="144"/>
      <c r="H12" s="147"/>
      <c r="I12" s="3"/>
      <c r="J12" s="3"/>
    </row>
    <row r="13" spans="2:10" ht="27" customHeight="1" thickBot="1">
      <c r="B13" s="138"/>
      <c r="C13" s="139"/>
      <c r="D13" s="140"/>
      <c r="E13" s="150"/>
      <c r="F13" s="152"/>
      <c r="G13" s="145"/>
      <c r="H13" s="148"/>
      <c r="I13" s="3"/>
      <c r="J13" s="3"/>
    </row>
    <row r="14" spans="2:8" ht="12.75">
      <c r="B14" s="165" t="s">
        <v>539</v>
      </c>
      <c r="C14" s="166"/>
      <c r="D14" s="166"/>
      <c r="E14" s="169">
        <f>2*1.25</f>
        <v>2.5</v>
      </c>
      <c r="F14" s="169" t="s">
        <v>540</v>
      </c>
      <c r="G14" s="170">
        <f>1.25*2</f>
        <v>2.5</v>
      </c>
      <c r="H14" s="8"/>
    </row>
    <row r="15" spans="2:8" ht="12.75">
      <c r="B15" s="167"/>
      <c r="C15" s="168"/>
      <c r="D15" s="168"/>
      <c r="E15" s="129"/>
      <c r="F15" s="129"/>
      <c r="G15" s="171"/>
      <c r="H15" s="8"/>
    </row>
    <row r="16" spans="2:8" ht="12.75">
      <c r="B16" s="172"/>
      <c r="C16" s="173"/>
      <c r="D16" s="174"/>
      <c r="E16" s="1"/>
      <c r="F16" s="1"/>
      <c r="G16" s="4"/>
      <c r="H16" s="8"/>
    </row>
    <row r="17" spans="2:8" ht="12.75">
      <c r="B17" s="175" t="s">
        <v>541</v>
      </c>
      <c r="C17" s="176"/>
      <c r="D17" s="176"/>
      <c r="E17" s="129">
        <f>0.71*12</f>
        <v>8.52</v>
      </c>
      <c r="F17" s="129">
        <f>0.71*4</f>
        <v>2.84</v>
      </c>
      <c r="G17" s="171">
        <f>0.71*4</f>
        <v>2.84</v>
      </c>
      <c r="H17" s="8"/>
    </row>
    <row r="18" spans="2:8" ht="12.75">
      <c r="B18" s="175"/>
      <c r="C18" s="176"/>
      <c r="D18" s="176"/>
      <c r="E18" s="129"/>
      <c r="F18" s="129"/>
      <c r="G18" s="171"/>
      <c r="H18" s="177"/>
    </row>
    <row r="19" spans="2:8" ht="12.75">
      <c r="B19" s="172"/>
      <c r="C19" s="173"/>
      <c r="D19" s="174"/>
      <c r="E19" s="1"/>
      <c r="F19" s="1"/>
      <c r="G19" s="4"/>
      <c r="H19" s="177"/>
    </row>
    <row r="20" spans="2:8" ht="22.5" customHeight="1">
      <c r="B20" s="175" t="s">
        <v>533</v>
      </c>
      <c r="C20" s="176"/>
      <c r="D20" s="176"/>
      <c r="E20" s="9" t="s">
        <v>540</v>
      </c>
      <c r="F20" s="10">
        <f>53.25-15.3</f>
        <v>37.95</v>
      </c>
      <c r="G20" s="11">
        <v>15.3</v>
      </c>
      <c r="H20" s="8"/>
    </row>
    <row r="21" spans="2:8" ht="13.5" thickBot="1">
      <c r="B21" s="172"/>
      <c r="C21" s="173"/>
      <c r="D21" s="174"/>
      <c r="E21" s="1"/>
      <c r="F21" s="1"/>
      <c r="G21" s="4"/>
      <c r="H21" s="8"/>
    </row>
    <row r="22" spans="2:8" ht="12.75">
      <c r="B22" s="167" t="s">
        <v>534</v>
      </c>
      <c r="C22" s="168"/>
      <c r="D22" s="168"/>
      <c r="E22" s="129" t="s">
        <v>540</v>
      </c>
      <c r="F22" s="129">
        <f>70.46-24</f>
        <v>46.459999999999994</v>
      </c>
      <c r="G22" s="171">
        <v>24</v>
      </c>
      <c r="H22" s="178">
        <v>20</v>
      </c>
    </row>
    <row r="23" spans="2:8" ht="13.5" thickBot="1">
      <c r="B23" s="167"/>
      <c r="C23" s="168"/>
      <c r="D23" s="168"/>
      <c r="E23" s="129"/>
      <c r="F23" s="129"/>
      <c r="G23" s="171"/>
      <c r="H23" s="179"/>
    </row>
    <row r="24" spans="2:8" ht="13.5" thickBot="1">
      <c r="B24" s="153"/>
      <c r="C24" s="154"/>
      <c r="D24" s="155"/>
      <c r="E24" s="5"/>
      <c r="F24" s="5"/>
      <c r="G24" s="6"/>
      <c r="H24" s="8"/>
    </row>
    <row r="25" spans="2:8" ht="31.5" customHeight="1" thickBot="1">
      <c r="B25" s="156" t="s">
        <v>622</v>
      </c>
      <c r="C25" s="157"/>
      <c r="D25" s="158"/>
      <c r="E25" s="159">
        <f>11.02+87.25</f>
        <v>98.27</v>
      </c>
      <c r="F25" s="160"/>
      <c r="G25" s="161"/>
      <c r="H25" s="12">
        <f>E25-H22</f>
        <v>78.27</v>
      </c>
    </row>
    <row r="26" spans="2:8" ht="30" customHeight="1" thickBot="1">
      <c r="B26" s="180" t="s">
        <v>506</v>
      </c>
      <c r="C26" s="181"/>
      <c r="D26" s="182"/>
      <c r="E26" s="162">
        <v>44.64</v>
      </c>
      <c r="F26" s="163"/>
      <c r="G26" s="164"/>
      <c r="H26" s="200" t="s">
        <v>507</v>
      </c>
    </row>
    <row r="27" spans="2:8" ht="12.75" customHeight="1">
      <c r="B27" s="203" t="s">
        <v>535</v>
      </c>
      <c r="C27" s="204"/>
      <c r="D27" s="205"/>
      <c r="E27" s="209">
        <f>98.27+44.64</f>
        <v>142.91</v>
      </c>
      <c r="F27" s="210"/>
      <c r="G27" s="211"/>
      <c r="H27" s="201"/>
    </row>
    <row r="28" spans="2:8" ht="13.5" customHeight="1" thickBot="1">
      <c r="B28" s="206"/>
      <c r="C28" s="207"/>
      <c r="D28" s="208"/>
      <c r="E28" s="212"/>
      <c r="F28" s="213"/>
      <c r="G28" s="214"/>
      <c r="H28" s="202"/>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215" t="s">
        <v>561</v>
      </c>
      <c r="B32" s="216"/>
      <c r="C32" s="216"/>
      <c r="D32" s="216"/>
      <c r="E32" s="216"/>
      <c r="F32" s="216"/>
      <c r="G32" s="216"/>
      <c r="H32" s="216"/>
      <c r="I32" s="217"/>
    </row>
    <row r="33" spans="1:9" ht="13.5" customHeight="1">
      <c r="A33" s="218"/>
      <c r="B33" s="219"/>
      <c r="C33" s="219"/>
      <c r="D33" s="219"/>
      <c r="E33" s="219"/>
      <c r="F33" s="219"/>
      <c r="G33" s="219"/>
      <c r="H33" s="219"/>
      <c r="I33" s="220"/>
    </row>
    <row r="34" spans="1:9" ht="21.75" customHeight="1" thickBot="1">
      <c r="A34" s="221"/>
      <c r="B34" s="222"/>
      <c r="C34" s="222"/>
      <c r="D34" s="222"/>
      <c r="E34" s="222"/>
      <c r="F34" s="222"/>
      <c r="G34" s="222"/>
      <c r="H34" s="222"/>
      <c r="I34" s="223"/>
    </row>
    <row r="35" spans="2:7" ht="13.5" customHeight="1" thickBot="1">
      <c r="B35" s="13"/>
      <c r="C35" s="13"/>
      <c r="D35" s="13"/>
      <c r="E35" s="14"/>
      <c r="F35" s="14"/>
      <c r="G35" s="14"/>
    </row>
    <row r="36" spans="1:9" ht="54.75" customHeight="1">
      <c r="A36" s="191" t="s">
        <v>720</v>
      </c>
      <c r="B36" s="192"/>
      <c r="C36" s="192"/>
      <c r="D36" s="192"/>
      <c r="E36" s="192"/>
      <c r="F36" s="192"/>
      <c r="G36" s="192"/>
      <c r="H36" s="192"/>
      <c r="I36" s="193"/>
    </row>
    <row r="37" spans="1:9" ht="49.5" customHeight="1">
      <c r="A37" s="194"/>
      <c r="B37" s="195"/>
      <c r="C37" s="195"/>
      <c r="D37" s="195"/>
      <c r="E37" s="195"/>
      <c r="F37" s="195"/>
      <c r="G37" s="195"/>
      <c r="H37" s="195"/>
      <c r="I37" s="196"/>
    </row>
    <row r="38" spans="1:9" ht="27.75" customHeight="1" thickBot="1">
      <c r="A38" s="197"/>
      <c r="B38" s="198"/>
      <c r="C38" s="198"/>
      <c r="D38" s="198"/>
      <c r="E38" s="198"/>
      <c r="F38" s="198"/>
      <c r="G38" s="198"/>
      <c r="H38" s="198"/>
      <c r="I38" s="199"/>
    </row>
    <row r="40" spans="1:9" ht="13.5" thickBot="1">
      <c r="A40" s="7"/>
      <c r="B40" s="7"/>
      <c r="C40" s="7"/>
      <c r="D40" s="7"/>
      <c r="E40" s="7"/>
      <c r="F40" s="7"/>
      <c r="G40" s="7"/>
      <c r="H40" s="7"/>
      <c r="I40" s="7"/>
    </row>
    <row r="41" spans="1:9" ht="25.5" customHeight="1" thickBot="1">
      <c r="A41" s="141" t="s">
        <v>721</v>
      </c>
      <c r="B41" s="185"/>
      <c r="C41" s="185"/>
      <c r="D41" s="185"/>
      <c r="E41" s="185"/>
      <c r="F41" s="185"/>
      <c r="G41" s="185"/>
      <c r="H41" s="185"/>
      <c r="I41" s="142"/>
    </row>
    <row r="42" spans="1:9" ht="44.25" customHeight="1">
      <c r="A42" s="186" t="s">
        <v>526</v>
      </c>
      <c r="B42" s="187"/>
      <c r="C42" s="187"/>
      <c r="D42" s="187"/>
      <c r="E42" s="187"/>
      <c r="F42" s="187"/>
      <c r="G42" s="187"/>
      <c r="H42" s="187"/>
      <c r="I42" s="188"/>
    </row>
    <row r="43" spans="1:9" ht="33" customHeight="1">
      <c r="A43" s="165" t="s">
        <v>558</v>
      </c>
      <c r="B43" s="189"/>
      <c r="C43" s="189"/>
      <c r="D43" s="189"/>
      <c r="E43" s="189"/>
      <c r="F43" s="189"/>
      <c r="G43" s="189"/>
      <c r="H43" s="189"/>
      <c r="I43" s="190"/>
    </row>
    <row r="44" spans="1:9" ht="40.5" customHeight="1">
      <c r="A44" s="167" t="s">
        <v>528</v>
      </c>
      <c r="B44" s="183"/>
      <c r="C44" s="183"/>
      <c r="D44" s="183"/>
      <c r="E44" s="183"/>
      <c r="F44" s="183"/>
      <c r="G44" s="183"/>
      <c r="H44" s="183"/>
      <c r="I44" s="184"/>
    </row>
    <row r="45" spans="1:9" ht="72" customHeight="1">
      <c r="A45" s="167" t="s">
        <v>623</v>
      </c>
      <c r="B45" s="183"/>
      <c r="C45" s="183"/>
      <c r="D45" s="183"/>
      <c r="E45" s="183"/>
      <c r="F45" s="183"/>
      <c r="G45" s="183"/>
      <c r="H45" s="183"/>
      <c r="I45" s="184"/>
    </row>
    <row r="46" spans="1:9" ht="42.75" customHeight="1">
      <c r="A46" s="167" t="s">
        <v>582</v>
      </c>
      <c r="B46" s="183"/>
      <c r="C46" s="183"/>
      <c r="D46" s="183"/>
      <c r="E46" s="183"/>
      <c r="F46" s="183"/>
      <c r="G46" s="183"/>
      <c r="H46" s="183"/>
      <c r="I46" s="184"/>
    </row>
    <row r="47" spans="1:9" ht="66" customHeight="1">
      <c r="A47" s="167" t="s">
        <v>532</v>
      </c>
      <c r="B47" s="183"/>
      <c r="C47" s="183"/>
      <c r="D47" s="183"/>
      <c r="E47" s="183"/>
      <c r="F47" s="183"/>
      <c r="G47" s="183"/>
      <c r="H47" s="183"/>
      <c r="I47" s="184"/>
    </row>
    <row r="48" spans="1:9" ht="39.75" customHeight="1">
      <c r="A48" s="167" t="s">
        <v>514</v>
      </c>
      <c r="B48" s="183"/>
      <c r="C48" s="183"/>
      <c r="D48" s="183"/>
      <c r="E48" s="183"/>
      <c r="F48" s="183"/>
      <c r="G48" s="183"/>
      <c r="H48" s="183"/>
      <c r="I48" s="184"/>
    </row>
    <row r="49" spans="1:9" ht="51" customHeight="1">
      <c r="A49" s="167" t="s">
        <v>585</v>
      </c>
      <c r="B49" s="183"/>
      <c r="C49" s="183"/>
      <c r="D49" s="183"/>
      <c r="E49" s="183"/>
      <c r="F49" s="183"/>
      <c r="G49" s="183"/>
      <c r="H49" s="183"/>
      <c r="I49" s="184"/>
    </row>
    <row r="50" spans="1:9" ht="57" customHeight="1">
      <c r="A50" s="167" t="s">
        <v>690</v>
      </c>
      <c r="B50" s="183"/>
      <c r="C50" s="183"/>
      <c r="D50" s="183"/>
      <c r="E50" s="183"/>
      <c r="F50" s="183"/>
      <c r="G50" s="183"/>
      <c r="H50" s="183"/>
      <c r="I50" s="184"/>
    </row>
    <row r="51" spans="1:9" ht="54.75" customHeight="1">
      <c r="A51" s="167" t="s">
        <v>564</v>
      </c>
      <c r="B51" s="183"/>
      <c r="C51" s="183"/>
      <c r="D51" s="183"/>
      <c r="E51" s="183"/>
      <c r="F51" s="183"/>
      <c r="G51" s="183"/>
      <c r="H51" s="183"/>
      <c r="I51" s="184"/>
    </row>
    <row r="52" spans="1:9" ht="34.5" customHeight="1" thickBot="1">
      <c r="A52" s="226" t="s">
        <v>523</v>
      </c>
      <c r="B52" s="227"/>
      <c r="C52" s="227"/>
      <c r="D52" s="227"/>
      <c r="E52" s="227"/>
      <c r="F52" s="227"/>
      <c r="G52" s="227"/>
      <c r="H52" s="227"/>
      <c r="I52" s="228"/>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31"/>
      <c r="B56" s="131"/>
      <c r="C56" s="131"/>
      <c r="D56" s="131"/>
      <c r="E56" s="131"/>
      <c r="F56" s="131"/>
      <c r="G56" s="131"/>
      <c r="H56" s="131"/>
      <c r="I56" s="131"/>
    </row>
    <row r="57" spans="1:4" ht="12.75">
      <c r="A57" s="225" t="s">
        <v>536</v>
      </c>
      <c r="B57" s="225"/>
      <c r="C57" s="225"/>
      <c r="D57" s="225"/>
    </row>
    <row r="58" spans="1:4" ht="12.75">
      <c r="A58" s="224" t="s">
        <v>429</v>
      </c>
      <c r="B58" s="224"/>
      <c r="C58" s="224"/>
      <c r="D58" s="224"/>
    </row>
    <row r="59" spans="1:4" ht="12.75">
      <c r="A59" s="224" t="s">
        <v>537</v>
      </c>
      <c r="B59" s="224"/>
      <c r="C59" s="224"/>
      <c r="D59" s="224"/>
    </row>
  </sheetData>
  <sheetProtection/>
  <mergeCells count="52">
    <mergeCell ref="A58:D58"/>
    <mergeCell ref="A59:D59"/>
    <mergeCell ref="A56:I56"/>
    <mergeCell ref="A57:D57"/>
    <mergeCell ref="A49:I49"/>
    <mergeCell ref="A50:I50"/>
    <mergeCell ref="A51:I51"/>
    <mergeCell ref="A52:I52"/>
    <mergeCell ref="A45:I45"/>
    <mergeCell ref="A46:I46"/>
    <mergeCell ref="A47:I47"/>
    <mergeCell ref="A48:I48"/>
    <mergeCell ref="E27:G28"/>
    <mergeCell ref="A32:I34"/>
    <mergeCell ref="B26:D26"/>
    <mergeCell ref="A44:I44"/>
    <mergeCell ref="A41:I41"/>
    <mergeCell ref="A42:I42"/>
    <mergeCell ref="A43:I43"/>
    <mergeCell ref="A36:I38"/>
    <mergeCell ref="H26:H28"/>
    <mergeCell ref="B27:D28"/>
    <mergeCell ref="H18:H19"/>
    <mergeCell ref="B19:D19"/>
    <mergeCell ref="B21:D21"/>
    <mergeCell ref="B22:D23"/>
    <mergeCell ref="E22:E23"/>
    <mergeCell ref="F22:F23"/>
    <mergeCell ref="G22:G23"/>
    <mergeCell ref="H22:H23"/>
    <mergeCell ref="B20:D20"/>
    <mergeCell ref="G17:G18"/>
    <mergeCell ref="B24:D24"/>
    <mergeCell ref="B25:D25"/>
    <mergeCell ref="E25:G25"/>
    <mergeCell ref="E26:G26"/>
    <mergeCell ref="B14:D15"/>
    <mergeCell ref="E14:E15"/>
    <mergeCell ref="F14:F15"/>
    <mergeCell ref="G14:G15"/>
    <mergeCell ref="B16:D16"/>
    <mergeCell ref="B17:D18"/>
    <mergeCell ref="E17:E18"/>
    <mergeCell ref="F17:F18"/>
    <mergeCell ref="A1:I2"/>
    <mergeCell ref="A4:I9"/>
    <mergeCell ref="B11:D13"/>
    <mergeCell ref="E11:F11"/>
    <mergeCell ref="G11:G13"/>
    <mergeCell ref="H11:H13"/>
    <mergeCell ref="E12:E13"/>
    <mergeCell ref="F12:F13"/>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56" customWidth="1"/>
    <col min="2" max="33" width="2.7109375" style="56" customWidth="1"/>
    <col min="34" max="37" width="2.7109375" style="55" customWidth="1"/>
    <col min="38" max="38" width="11.421875" style="55" customWidth="1"/>
    <col min="39" max="16384" width="11.421875" style="56" customWidth="1"/>
  </cols>
  <sheetData>
    <row r="1" ht="13.5" thickBot="1"/>
    <row r="2" spans="1:37" ht="12.75" customHeight="1">
      <c r="A2" s="251" t="s">
        <v>866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3"/>
    </row>
    <row r="3" spans="1:37" ht="13.5" thickBot="1">
      <c r="A3" s="254"/>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6"/>
    </row>
    <row r="4" spans="1:33" ht="12.7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row>
    <row r="5" spans="1:33" ht="12.75">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row>
    <row r="6" spans="1:33" ht="12.75">
      <c r="A6" s="259" t="s">
        <v>755</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row>
    <row r="7" spans="1:33" ht="12.75" customHeight="1">
      <c r="A7" s="259" t="s">
        <v>756</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row>
    <row r="8" spans="1:37" ht="12.75" customHeight="1">
      <c r="A8" s="260" t="s">
        <v>757</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row>
    <row r="9" spans="1:37" ht="12.75">
      <c r="A9" s="260"/>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row>
    <row r="10" spans="1:37" ht="5.25" customHeight="1">
      <c r="A10" s="260"/>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row>
    <row r="11" spans="1:33" ht="12.7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row>
    <row r="12" spans="1:33" ht="12.75">
      <c r="A12" s="225" t="s">
        <v>758</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row>
    <row r="13" spans="1:33" ht="12.75">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row>
    <row r="14" spans="1:33" ht="12.75">
      <c r="A14" s="225" t="s">
        <v>759</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row>
    <row r="15" spans="1:33" ht="12.75">
      <c r="A15" s="225" t="s">
        <v>760</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row>
    <row r="16" spans="1:37" ht="39.75" customHeight="1">
      <c r="A16" s="250" t="s">
        <v>761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row>
    <row r="17" spans="1:37" ht="26.25" customHeight="1">
      <c r="A17" s="246" t="s">
        <v>762</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row>
    <row r="18" spans="1:38" s="58" customFormat="1" ht="39.75" customHeight="1">
      <c r="A18" s="246" t="s">
        <v>648</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57"/>
    </row>
    <row r="19" spans="1:38" s="60" customFormat="1" ht="37.5" customHeight="1">
      <c r="A19" s="246" t="s">
        <v>649</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59"/>
    </row>
    <row r="20" spans="1:38" s="60" customFormat="1" ht="42" customHeight="1">
      <c r="A20" s="246" t="s">
        <v>920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59"/>
    </row>
    <row r="21" spans="1:38" s="60" customFormat="1" ht="12.75">
      <c r="A21" s="245"/>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59"/>
      <c r="AI21" s="59"/>
      <c r="AJ21" s="59"/>
      <c r="AK21" s="59"/>
      <c r="AL21" s="59"/>
    </row>
    <row r="22" spans="1:38" s="60" customFormat="1" ht="26.25" customHeight="1">
      <c r="A22" s="246" t="s">
        <v>753</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59"/>
    </row>
    <row r="23" spans="1:38" s="60" customFormat="1" ht="12.75">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59"/>
      <c r="AI23" s="59"/>
      <c r="AJ23" s="59"/>
      <c r="AK23" s="59"/>
      <c r="AL23" s="59"/>
    </row>
    <row r="24" spans="1:38" s="60" customFormat="1" ht="54.75" customHeight="1">
      <c r="A24" s="246" t="s">
        <v>754</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59"/>
    </row>
    <row r="25" spans="1:38" s="60" customFormat="1" ht="12.75">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59"/>
      <c r="AI25" s="59"/>
      <c r="AJ25" s="59"/>
      <c r="AK25" s="59"/>
      <c r="AL25" s="59"/>
    </row>
    <row r="26" spans="1:38" s="60" customFormat="1" ht="53.25" customHeight="1">
      <c r="A26" s="246" t="s">
        <v>763</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59"/>
    </row>
    <row r="27" spans="1:38" s="58" customFormat="1" ht="12.7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7"/>
      <c r="AI27" s="57"/>
      <c r="AJ27" s="57"/>
      <c r="AK27" s="57"/>
      <c r="AL27" s="57"/>
    </row>
    <row r="28" spans="1:38" s="58" customFormat="1" ht="12.75">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7"/>
      <c r="AI28" s="57"/>
      <c r="AJ28" s="57"/>
      <c r="AK28" s="57"/>
      <c r="AL28" s="57"/>
    </row>
    <row r="29" spans="1:38" s="58" customFormat="1" ht="12.7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7"/>
      <c r="AI29" s="57"/>
      <c r="AJ29" s="57"/>
      <c r="AK29" s="57"/>
      <c r="AL29" s="57"/>
    </row>
    <row r="30" spans="1:38" s="58" customFormat="1" ht="12.75">
      <c r="A30" s="245" t="s">
        <v>933</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57"/>
    </row>
    <row r="31" spans="1:38" s="58" customFormat="1" ht="12.7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7"/>
      <c r="AI31" s="57"/>
      <c r="AJ31" s="57"/>
      <c r="AK31" s="57"/>
      <c r="AL31" s="57"/>
    </row>
    <row r="32" spans="1:38" s="58" customFormat="1" ht="12.75">
      <c r="A32" s="243" t="s">
        <v>764</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57"/>
    </row>
    <row r="33" spans="1:38" s="58" customFormat="1" ht="12.75">
      <c r="A33" s="243" t="s">
        <v>765</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57"/>
    </row>
    <row r="34" spans="1:38" s="58" customFormat="1" ht="12.75">
      <c r="A34" s="243" t="s">
        <v>766</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57"/>
    </row>
    <row r="35" spans="1:38" s="58" customFormat="1" ht="12.75">
      <c r="A35" s="243" t="s">
        <v>767</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57"/>
    </row>
    <row r="36" spans="1:38" s="58" customFormat="1" ht="26.25" customHeight="1">
      <c r="A36" s="243" t="s">
        <v>710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57"/>
    </row>
    <row r="37" spans="1:38" s="58" customFormat="1" ht="12.75">
      <c r="A37" s="243" t="s">
        <v>768</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57"/>
    </row>
    <row r="38" spans="1:38" s="58" customFormat="1" ht="12.75">
      <c r="A38" s="243" t="s">
        <v>769</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57"/>
    </row>
    <row r="39" spans="1:38" s="58" customFormat="1" ht="12.75">
      <c r="A39" s="243" t="s">
        <v>861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57"/>
    </row>
    <row r="40" spans="1:38" s="58" customFormat="1" ht="12.75">
      <c r="A40" s="243" t="s">
        <v>860</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57"/>
    </row>
    <row r="41" spans="1:38" s="58" customFormat="1" ht="12.75">
      <c r="A41" s="243" t="s">
        <v>711</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57"/>
    </row>
    <row r="42" spans="1:38" s="58" customFormat="1" ht="12.75">
      <c r="A42" s="243" t="s">
        <v>862</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57"/>
    </row>
    <row r="43" spans="1:38" s="58" customFormat="1" ht="12.75">
      <c r="A43" s="243" t="s">
        <v>929</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57"/>
    </row>
    <row r="44" spans="1:38" s="58" customFormat="1" ht="12.75">
      <c r="A44" s="243" t="s">
        <v>863</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57"/>
    </row>
    <row r="45" spans="1:38" s="58" customFormat="1" ht="12.75">
      <c r="A45" s="243" t="s">
        <v>864</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57"/>
    </row>
    <row r="46" spans="1:38" s="58" customFormat="1" ht="12.75">
      <c r="A46" s="243" t="s">
        <v>865</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57"/>
    </row>
    <row r="47" spans="1:38" s="58" customFormat="1" ht="12.75">
      <c r="A47" s="243" t="s">
        <v>930</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57"/>
    </row>
    <row r="48" spans="1:38" s="58" customFormat="1" ht="12.75">
      <c r="A48" s="244"/>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57"/>
    </row>
    <row r="49" ht="13.5" thickBot="1"/>
    <row r="50" spans="1:29" ht="12.75">
      <c r="A50" s="240" t="s">
        <v>334</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2"/>
    </row>
    <row r="51" spans="1:29" ht="12.75">
      <c r="A51" s="50"/>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51"/>
    </row>
    <row r="52" spans="1:29" ht="70.5" customHeight="1">
      <c r="A52" s="233" t="s">
        <v>369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row>
    <row r="53" spans="1:29" ht="12.75">
      <c r="A53" s="50"/>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51"/>
    </row>
    <row r="54" spans="1:29" ht="12.75">
      <c r="A54" s="236" t="s">
        <v>335</v>
      </c>
      <c r="B54" s="237"/>
      <c r="C54" s="34"/>
      <c r="D54" s="34"/>
      <c r="E54" s="61" t="s">
        <v>482</v>
      </c>
      <c r="F54" s="61"/>
      <c r="G54" s="34"/>
      <c r="H54" s="34"/>
      <c r="I54" s="34"/>
      <c r="J54" s="34"/>
      <c r="K54" s="34"/>
      <c r="L54" s="34"/>
      <c r="M54" s="34"/>
      <c r="N54" s="34"/>
      <c r="O54" s="34"/>
      <c r="P54" s="34"/>
      <c r="Q54" s="34"/>
      <c r="R54" s="34"/>
      <c r="S54" s="34"/>
      <c r="T54" s="34"/>
      <c r="U54" s="34"/>
      <c r="V54" s="34"/>
      <c r="W54" s="34"/>
      <c r="X54" s="34"/>
      <c r="Y54" s="34"/>
      <c r="Z54" s="34"/>
      <c r="AA54" s="34"/>
      <c r="AB54" s="34"/>
      <c r="AC54" s="51"/>
    </row>
    <row r="55" spans="1:29" ht="12.75">
      <c r="A55" s="50"/>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51"/>
    </row>
    <row r="56" spans="1:29" ht="12.75">
      <c r="A56" s="238">
        <v>5</v>
      </c>
      <c r="B56" s="239"/>
      <c r="C56" s="34"/>
      <c r="D56" s="34"/>
      <c r="E56" s="239">
        <v>1</v>
      </c>
      <c r="F56" s="239"/>
      <c r="G56" s="34"/>
      <c r="H56" s="34"/>
      <c r="I56" s="34"/>
      <c r="J56" s="34"/>
      <c r="K56" s="34"/>
      <c r="L56" s="34"/>
      <c r="M56" s="34"/>
      <c r="N56" s="34"/>
      <c r="O56" s="34"/>
      <c r="P56" s="34"/>
      <c r="Q56" s="34"/>
      <c r="R56" s="34"/>
      <c r="S56" s="34"/>
      <c r="T56" s="34"/>
      <c r="U56" s="34"/>
      <c r="V56" s="34"/>
      <c r="W56" s="34"/>
      <c r="X56" s="34"/>
      <c r="Y56" s="34"/>
      <c r="Z56" s="34"/>
      <c r="AA56" s="34"/>
      <c r="AB56" s="34"/>
      <c r="AC56" s="51"/>
    </row>
    <row r="57" spans="1:29" ht="12.75">
      <c r="A57" s="50"/>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51"/>
    </row>
    <row r="58" spans="1:29" ht="12.75">
      <c r="A58" s="238" t="s">
        <v>370</v>
      </c>
      <c r="B58" s="239"/>
      <c r="C58" s="34"/>
      <c r="D58" s="34"/>
      <c r="E58" s="239">
        <v>240</v>
      </c>
      <c r="F58" s="239"/>
      <c r="G58" s="34"/>
      <c r="H58" s="34"/>
      <c r="I58" s="34"/>
      <c r="J58" s="34"/>
      <c r="K58" s="34"/>
      <c r="L58" s="34"/>
      <c r="M58" s="34"/>
      <c r="N58" s="34"/>
      <c r="O58" s="34"/>
      <c r="P58" s="34"/>
      <c r="Q58" s="34"/>
      <c r="R58" s="34"/>
      <c r="S58" s="34"/>
      <c r="T58" s="34"/>
      <c r="U58" s="34"/>
      <c r="V58" s="34"/>
      <c r="W58" s="34"/>
      <c r="X58" s="34"/>
      <c r="Y58" s="34"/>
      <c r="Z58" s="34"/>
      <c r="AA58" s="34"/>
      <c r="AB58" s="34"/>
      <c r="AC58" s="51"/>
    </row>
    <row r="59" spans="1:29" ht="12.75">
      <c r="A59" s="50"/>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51"/>
    </row>
    <row r="60" spans="1:29" ht="22.5" customHeight="1">
      <c r="A60" s="64" t="s">
        <v>931</v>
      </c>
      <c r="B60" s="62"/>
      <c r="C60" s="136">
        <f>240*5</f>
        <v>1200</v>
      </c>
      <c r="D60" s="136"/>
      <c r="E60" s="136"/>
      <c r="F60" s="136" t="s">
        <v>335</v>
      </c>
      <c r="G60" s="136"/>
      <c r="H60" s="136"/>
      <c r="I60" s="62"/>
      <c r="J60" s="62"/>
      <c r="K60" s="62"/>
      <c r="L60" s="34"/>
      <c r="M60" s="34"/>
      <c r="N60" s="34"/>
      <c r="O60" s="34"/>
      <c r="P60" s="34"/>
      <c r="Q60" s="34"/>
      <c r="R60" s="34"/>
      <c r="S60" s="34"/>
      <c r="T60" s="34"/>
      <c r="U60" s="34"/>
      <c r="V60" s="34"/>
      <c r="W60" s="34"/>
      <c r="X60" s="34"/>
      <c r="Y60" s="34"/>
      <c r="Z60" s="34"/>
      <c r="AA60" s="34"/>
      <c r="AB60" s="34"/>
      <c r="AC60" s="51"/>
    </row>
    <row r="61" spans="1:29" ht="12.75">
      <c r="A61" s="50"/>
      <c r="B61" s="53"/>
      <c r="C61" s="33"/>
      <c r="D61" s="33"/>
      <c r="E61" s="34"/>
      <c r="F61" s="34"/>
      <c r="G61" s="34"/>
      <c r="H61" s="34"/>
      <c r="I61" s="34"/>
      <c r="J61" s="34"/>
      <c r="K61" s="34"/>
      <c r="L61" s="34"/>
      <c r="M61" s="34"/>
      <c r="N61" s="34"/>
      <c r="O61" s="34"/>
      <c r="P61" s="34"/>
      <c r="Q61" s="34"/>
      <c r="R61" s="34"/>
      <c r="S61" s="34"/>
      <c r="T61" s="34"/>
      <c r="U61" s="34"/>
      <c r="V61" s="34"/>
      <c r="W61" s="34"/>
      <c r="X61" s="34"/>
      <c r="Y61" s="34"/>
      <c r="Z61" s="34"/>
      <c r="AA61" s="34"/>
      <c r="AB61" s="34"/>
      <c r="AC61" s="51"/>
    </row>
    <row r="62" spans="1:37" ht="17.25" customHeight="1">
      <c r="A62" s="229" t="s">
        <v>932</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65"/>
      <c r="AD62" s="63"/>
      <c r="AE62" s="63"/>
      <c r="AF62" s="63"/>
      <c r="AG62" s="63"/>
      <c r="AH62" s="63"/>
      <c r="AI62" s="63"/>
      <c r="AJ62" s="63"/>
      <c r="AK62" s="63"/>
    </row>
    <row r="63" spans="1:29" ht="12.75">
      <c r="A63" s="229"/>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51"/>
    </row>
    <row r="64" spans="1:29" ht="7.5" customHeight="1" thickBot="1">
      <c r="A64" s="231"/>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52"/>
    </row>
    <row r="65" spans="1:22" ht="12.75">
      <c r="A65" s="55"/>
      <c r="B65" s="55"/>
      <c r="C65" s="55"/>
      <c r="D65" s="55"/>
      <c r="E65" s="55"/>
      <c r="F65" s="55"/>
      <c r="G65" s="55"/>
      <c r="H65" s="55"/>
      <c r="I65" s="55"/>
      <c r="J65" s="55"/>
      <c r="K65" s="55"/>
      <c r="L65" s="55"/>
      <c r="M65" s="55"/>
      <c r="N65" s="55"/>
      <c r="O65" s="55"/>
      <c r="P65" s="55"/>
      <c r="Q65" s="55"/>
      <c r="R65" s="55"/>
      <c r="S65" s="55"/>
      <c r="T65" s="55"/>
      <c r="U65" s="55"/>
      <c r="V65" s="55"/>
    </row>
  </sheetData>
  <sheetProtection password="CAF7" sheet="1" objects="1" scenarios="1"/>
  <mergeCells count="50">
    <mergeCell ref="A2:AK3"/>
    <mergeCell ref="A4:AG4"/>
    <mergeCell ref="A5:AG5"/>
    <mergeCell ref="A6:AG6"/>
    <mergeCell ref="A7:AG7"/>
    <mergeCell ref="A8:AK10"/>
    <mergeCell ref="A11:AG11"/>
    <mergeCell ref="A12:AG12"/>
    <mergeCell ref="A13:AG13"/>
    <mergeCell ref="A14:AG14"/>
    <mergeCell ref="A15:AG15"/>
    <mergeCell ref="A16:AK16"/>
    <mergeCell ref="A17:AK17"/>
    <mergeCell ref="A18:AK18"/>
    <mergeCell ref="A19:AK19"/>
    <mergeCell ref="A20:AK20"/>
    <mergeCell ref="A25:AG25"/>
    <mergeCell ref="A26:AK26"/>
    <mergeCell ref="A21:AG21"/>
    <mergeCell ref="A22:AK22"/>
    <mergeCell ref="A23:AG23"/>
    <mergeCell ref="A24:AK24"/>
    <mergeCell ref="A36:AK36"/>
    <mergeCell ref="A48:AK48"/>
    <mergeCell ref="A30:AK30"/>
    <mergeCell ref="A37:AK37"/>
    <mergeCell ref="A45:AK45"/>
    <mergeCell ref="A46:AK46"/>
    <mergeCell ref="A32:AK32"/>
    <mergeCell ref="A33:AK33"/>
    <mergeCell ref="A34:AK34"/>
    <mergeCell ref="A35:AK35"/>
    <mergeCell ref="A50:AC50"/>
    <mergeCell ref="A47:AK47"/>
    <mergeCell ref="A38:AK38"/>
    <mergeCell ref="A39:AK39"/>
    <mergeCell ref="A40:AK40"/>
    <mergeCell ref="A41:AK41"/>
    <mergeCell ref="A44:AK44"/>
    <mergeCell ref="A42:AK42"/>
    <mergeCell ref="A43:AK43"/>
    <mergeCell ref="A62:AB64"/>
    <mergeCell ref="A52:AC52"/>
    <mergeCell ref="A54:B54"/>
    <mergeCell ref="A56:B56"/>
    <mergeCell ref="E56:F56"/>
    <mergeCell ref="A58:B58"/>
    <mergeCell ref="E58:F58"/>
    <mergeCell ref="C60:E60"/>
    <mergeCell ref="F60:H6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AA357"/>
  <sheetViews>
    <sheetView tabSelected="1" zoomScale="70" zoomScaleNormal="70" zoomScaleSheetLayoutView="67" zoomScalePageLayoutView="0" workbookViewId="0" topLeftCell="A1">
      <pane ySplit="11" topLeftCell="A357" activePane="bottomLeft" state="frozen"/>
      <selection pane="topLeft" activeCell="A1" sqref="A1"/>
      <selection pane="bottomLeft" activeCell="A358" sqref="A358"/>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37"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269" t="s">
        <v>557</v>
      </c>
      <c r="B1" s="269"/>
      <c r="C1" s="269"/>
      <c r="D1" s="269"/>
      <c r="E1" s="269"/>
      <c r="F1" s="269"/>
      <c r="G1" s="269"/>
      <c r="H1" s="269"/>
      <c r="I1" s="269"/>
      <c r="J1" s="269"/>
    </row>
    <row r="2" spans="1:10" ht="18">
      <c r="A2" s="270" t="s">
        <v>517</v>
      </c>
      <c r="B2" s="270"/>
      <c r="C2" s="270"/>
      <c r="D2" s="270"/>
      <c r="E2" s="270"/>
      <c r="F2" s="270"/>
      <c r="G2" s="270"/>
      <c r="H2" s="270"/>
      <c r="I2" s="270"/>
      <c r="J2" s="270"/>
    </row>
    <row r="3" spans="1:10" ht="15.75">
      <c r="A3" s="269" t="s">
        <v>544</v>
      </c>
      <c r="B3" s="269"/>
      <c r="C3" s="269"/>
      <c r="D3" s="269"/>
      <c r="E3" s="269"/>
      <c r="F3" s="269"/>
      <c r="G3" s="269"/>
      <c r="H3" s="269"/>
      <c r="I3" s="269"/>
      <c r="J3" s="269"/>
    </row>
    <row r="4" spans="1:10" ht="15.75">
      <c r="A4" s="269" t="s">
        <v>465</v>
      </c>
      <c r="B4" s="269"/>
      <c r="C4" s="269"/>
      <c r="D4" s="269"/>
      <c r="E4" s="269"/>
      <c r="F4" s="269"/>
      <c r="G4" s="269"/>
      <c r="H4" s="269"/>
      <c r="I4" s="269"/>
      <c r="J4" s="269"/>
    </row>
    <row r="5" ht="15">
      <c r="J5" s="15"/>
    </row>
    <row r="6" spans="1:9" ht="15">
      <c r="A6" s="271" t="s">
        <v>545</v>
      </c>
      <c r="B6" s="271"/>
      <c r="C6" s="272" t="s">
        <v>481</v>
      </c>
      <c r="D6" s="272"/>
      <c r="E6" s="272"/>
      <c r="F6" s="21"/>
      <c r="G6" s="21" t="s">
        <v>547</v>
      </c>
      <c r="H6" s="112" t="s">
        <v>538</v>
      </c>
      <c r="I6" s="22"/>
    </row>
    <row r="7" spans="1:10" ht="15.75">
      <c r="A7" s="266" t="s">
        <v>546</v>
      </c>
      <c r="B7" s="266"/>
      <c r="C7" s="267" t="s">
        <v>525</v>
      </c>
      <c r="D7" s="267"/>
      <c r="E7" s="267"/>
      <c r="F7" s="113"/>
      <c r="G7" s="114" t="s">
        <v>547</v>
      </c>
      <c r="H7" s="112" t="s">
        <v>477</v>
      </c>
      <c r="I7" s="115"/>
      <c r="J7" s="30"/>
    </row>
    <row r="8" spans="1:10" s="24" customFormat="1" ht="16.5" thickBot="1">
      <c r="A8" s="268" t="s">
        <v>543</v>
      </c>
      <c r="B8" s="268"/>
      <c r="C8" s="276" t="s">
        <v>562</v>
      </c>
      <c r="D8" s="276"/>
      <c r="E8" s="277"/>
      <c r="F8" s="273"/>
      <c r="G8" s="274"/>
      <c r="H8" s="274"/>
      <c r="I8" s="274"/>
      <c r="J8" s="275"/>
    </row>
    <row r="9" spans="1:10" s="17" customFormat="1" ht="15.75">
      <c r="A9" s="261" t="s">
        <v>542</v>
      </c>
      <c r="B9" s="262"/>
      <c r="C9" s="262"/>
      <c r="D9" s="263"/>
      <c r="E9" s="35" t="s">
        <v>771</v>
      </c>
      <c r="F9" s="264" t="s">
        <v>549</v>
      </c>
      <c r="G9" s="265"/>
      <c r="H9" s="38"/>
      <c r="I9" s="25"/>
      <c r="J9" s="26"/>
    </row>
    <row r="10" spans="1:10" s="17" customFormat="1" ht="15.75">
      <c r="A10" s="75"/>
      <c r="B10" s="75"/>
      <c r="C10" s="76"/>
      <c r="D10" s="75"/>
      <c r="E10" s="77"/>
      <c r="F10" s="78"/>
      <c r="G10" s="78"/>
      <c r="H10" s="79"/>
      <c r="I10" s="75"/>
      <c r="J10" s="80"/>
    </row>
    <row r="11" spans="1:11" s="81" customFormat="1" ht="18.75" thickBot="1">
      <c r="A11" s="82" t="s">
        <v>552</v>
      </c>
      <c r="B11" s="82" t="s">
        <v>553</v>
      </c>
      <c r="C11" s="83" t="s">
        <v>707</v>
      </c>
      <c r="D11" s="82" t="s">
        <v>554</v>
      </c>
      <c r="E11" s="84" t="s">
        <v>548</v>
      </c>
      <c r="F11" s="85" t="s">
        <v>555</v>
      </c>
      <c r="G11" s="85" t="s">
        <v>556</v>
      </c>
      <c r="H11" s="86" t="s">
        <v>550</v>
      </c>
      <c r="I11" s="82" t="s">
        <v>551</v>
      </c>
      <c r="K11" s="128" t="s">
        <v>482</v>
      </c>
    </row>
    <row r="12" spans="1:10" s="27" customFormat="1" ht="60" customHeight="1">
      <c r="A12" s="87">
        <v>1</v>
      </c>
      <c r="B12" s="87">
        <v>1</v>
      </c>
      <c r="C12" s="89"/>
      <c r="D12" s="90"/>
      <c r="E12" s="91" t="s">
        <v>1204</v>
      </c>
      <c r="F12" s="92" t="s">
        <v>583</v>
      </c>
      <c r="G12" s="92" t="s">
        <v>1205</v>
      </c>
      <c r="H12" s="92"/>
      <c r="I12" s="88" t="s">
        <v>480</v>
      </c>
      <c r="J12" s="93" t="s">
        <v>129</v>
      </c>
    </row>
    <row r="13" spans="1:10" s="27" customFormat="1" ht="60">
      <c r="A13" s="39">
        <v>1</v>
      </c>
      <c r="B13" s="39">
        <v>2</v>
      </c>
      <c r="C13" s="40"/>
      <c r="D13" s="41"/>
      <c r="E13" s="42" t="s">
        <v>565</v>
      </c>
      <c r="F13" s="43" t="s">
        <v>566</v>
      </c>
      <c r="G13" s="43" t="s">
        <v>567</v>
      </c>
      <c r="H13" s="43"/>
      <c r="I13" s="36" t="s">
        <v>480</v>
      </c>
      <c r="J13" s="94" t="s">
        <v>130</v>
      </c>
    </row>
    <row r="14" spans="1:10" s="27" customFormat="1" ht="45">
      <c r="A14" s="39">
        <v>1</v>
      </c>
      <c r="B14" s="39">
        <v>3</v>
      </c>
      <c r="C14" s="40"/>
      <c r="D14" s="41"/>
      <c r="E14" s="42" t="s">
        <v>408</v>
      </c>
      <c r="F14" s="40" t="s">
        <v>576</v>
      </c>
      <c r="G14" s="40" t="s">
        <v>577</v>
      </c>
      <c r="H14" s="43"/>
      <c r="I14" s="36" t="s">
        <v>480</v>
      </c>
      <c r="J14" s="94" t="s">
        <v>131</v>
      </c>
    </row>
    <row r="15" spans="1:10" s="27" customFormat="1" ht="45">
      <c r="A15" s="39">
        <v>1</v>
      </c>
      <c r="B15" s="39">
        <v>4</v>
      </c>
      <c r="C15" s="40"/>
      <c r="D15" s="41"/>
      <c r="E15" s="42" t="s">
        <v>559</v>
      </c>
      <c r="F15" s="40" t="s">
        <v>560</v>
      </c>
      <c r="G15" s="40" t="s">
        <v>575</v>
      </c>
      <c r="H15" s="43"/>
      <c r="I15" s="36" t="s">
        <v>480</v>
      </c>
      <c r="J15" s="94" t="s">
        <v>132</v>
      </c>
    </row>
    <row r="16" spans="1:10" s="27" customFormat="1" ht="45">
      <c r="A16" s="39">
        <v>1</v>
      </c>
      <c r="B16" s="39">
        <v>5</v>
      </c>
      <c r="C16" s="40"/>
      <c r="D16" s="41"/>
      <c r="E16" s="42" t="s">
        <v>667</v>
      </c>
      <c r="F16" s="40" t="s">
        <v>584</v>
      </c>
      <c r="G16" s="40" t="s">
        <v>668</v>
      </c>
      <c r="H16" s="43"/>
      <c r="I16" s="36" t="s">
        <v>480</v>
      </c>
      <c r="J16" s="95" t="s">
        <v>133</v>
      </c>
    </row>
    <row r="17" spans="1:10" s="27" customFormat="1" ht="45">
      <c r="A17" s="39">
        <v>1</v>
      </c>
      <c r="B17" s="39">
        <v>6</v>
      </c>
      <c r="C17" s="40"/>
      <c r="D17" s="41"/>
      <c r="E17" s="42" t="s">
        <v>559</v>
      </c>
      <c r="F17" s="40" t="s">
        <v>669</v>
      </c>
      <c r="G17" s="40" t="s">
        <v>669</v>
      </c>
      <c r="H17" s="43"/>
      <c r="I17" s="36" t="s">
        <v>480</v>
      </c>
      <c r="J17" s="95" t="s">
        <v>134</v>
      </c>
    </row>
    <row r="18" spans="1:10" s="27" customFormat="1" ht="31.5">
      <c r="A18" s="39">
        <v>1</v>
      </c>
      <c r="B18" s="39">
        <v>7</v>
      </c>
      <c r="C18" s="40"/>
      <c r="D18" s="41"/>
      <c r="E18" s="42" t="s">
        <v>706</v>
      </c>
      <c r="F18" s="40" t="s">
        <v>568</v>
      </c>
      <c r="G18" s="40" t="s">
        <v>568</v>
      </c>
      <c r="H18" s="43"/>
      <c r="I18" s="36" t="s">
        <v>480</v>
      </c>
      <c r="J18" s="95" t="s">
        <v>1083</v>
      </c>
    </row>
    <row r="19" spans="1:10" s="27" customFormat="1" ht="75">
      <c r="A19" s="44">
        <v>1</v>
      </c>
      <c r="B19" s="44">
        <v>8</v>
      </c>
      <c r="C19" s="45"/>
      <c r="D19" s="45"/>
      <c r="E19" s="42" t="s">
        <v>530</v>
      </c>
      <c r="F19" s="46">
        <v>1993</v>
      </c>
      <c r="G19" s="46" t="s">
        <v>588</v>
      </c>
      <c r="H19" s="46"/>
      <c r="I19" s="36" t="s">
        <v>480</v>
      </c>
      <c r="J19" s="95" t="s">
        <v>529</v>
      </c>
    </row>
    <row r="20" spans="1:10" s="27" customFormat="1" ht="30">
      <c r="A20" s="44">
        <v>1</v>
      </c>
      <c r="B20" s="44">
        <v>9</v>
      </c>
      <c r="C20" s="45"/>
      <c r="D20" s="45"/>
      <c r="E20" s="42" t="s">
        <v>888</v>
      </c>
      <c r="F20" s="46" t="s">
        <v>670</v>
      </c>
      <c r="G20" s="46" t="s">
        <v>671</v>
      </c>
      <c r="H20" s="46"/>
      <c r="I20" s="36" t="s">
        <v>480</v>
      </c>
      <c r="J20" s="95" t="s">
        <v>531</v>
      </c>
    </row>
    <row r="21" spans="1:10" s="27" customFormat="1" ht="105">
      <c r="A21" s="44">
        <v>1</v>
      </c>
      <c r="B21" s="44">
        <v>10</v>
      </c>
      <c r="C21" s="45"/>
      <c r="D21" s="45"/>
      <c r="E21" s="42" t="s">
        <v>516</v>
      </c>
      <c r="F21" s="46" t="s">
        <v>672</v>
      </c>
      <c r="G21" s="46" t="s">
        <v>927</v>
      </c>
      <c r="H21" s="46"/>
      <c r="I21" s="36" t="s">
        <v>480</v>
      </c>
      <c r="J21" s="95" t="s">
        <v>135</v>
      </c>
    </row>
    <row r="22" spans="1:10" s="27" customFormat="1" ht="60">
      <c r="A22" s="44">
        <v>2</v>
      </c>
      <c r="B22" s="44">
        <v>11</v>
      </c>
      <c r="C22" s="45"/>
      <c r="D22" s="45"/>
      <c r="E22" s="42" t="s">
        <v>673</v>
      </c>
      <c r="F22" s="46" t="s">
        <v>674</v>
      </c>
      <c r="G22" s="46" t="s">
        <v>675</v>
      </c>
      <c r="H22" s="46"/>
      <c r="I22" s="36" t="s">
        <v>480</v>
      </c>
      <c r="J22" s="95" t="s">
        <v>570</v>
      </c>
    </row>
    <row r="23" spans="1:10" s="27" customFormat="1" ht="105">
      <c r="A23" s="44">
        <v>2</v>
      </c>
      <c r="B23" s="44">
        <v>12</v>
      </c>
      <c r="C23" s="45"/>
      <c r="D23" s="45"/>
      <c r="E23" s="47" t="s">
        <v>676</v>
      </c>
      <c r="F23" s="46" t="s">
        <v>677</v>
      </c>
      <c r="G23" s="46" t="s">
        <v>678</v>
      </c>
      <c r="H23" s="46"/>
      <c r="I23" s="36" t="s">
        <v>480</v>
      </c>
      <c r="J23" s="95" t="s">
        <v>1162</v>
      </c>
    </row>
    <row r="24" spans="1:10" s="27" customFormat="1" ht="60">
      <c r="A24" s="44">
        <v>2</v>
      </c>
      <c r="B24" s="44">
        <v>13</v>
      </c>
      <c r="C24" s="45"/>
      <c r="D24" s="45"/>
      <c r="E24" s="42" t="s">
        <v>679</v>
      </c>
      <c r="F24" s="46" t="s">
        <v>371</v>
      </c>
      <c r="G24" s="46" t="s">
        <v>680</v>
      </c>
      <c r="H24" s="46"/>
      <c r="I24" s="36" t="s">
        <v>480</v>
      </c>
      <c r="J24" s="95" t="s">
        <v>1163</v>
      </c>
    </row>
    <row r="25" spans="1:10" s="27" customFormat="1" ht="31.5">
      <c r="A25" s="44">
        <v>2</v>
      </c>
      <c r="B25" s="44">
        <v>14</v>
      </c>
      <c r="C25" s="45"/>
      <c r="D25" s="45"/>
      <c r="E25" s="42" t="s">
        <v>681</v>
      </c>
      <c r="F25" s="46" t="s">
        <v>682</v>
      </c>
      <c r="G25" s="46" t="s">
        <v>683</v>
      </c>
      <c r="H25" s="46"/>
      <c r="I25" s="36" t="s">
        <v>480</v>
      </c>
      <c r="J25" s="95" t="s">
        <v>1164</v>
      </c>
    </row>
    <row r="26" spans="1:10" s="27" customFormat="1" ht="75">
      <c r="A26" s="44">
        <v>2</v>
      </c>
      <c r="B26" s="44">
        <v>15</v>
      </c>
      <c r="C26" s="45"/>
      <c r="D26" s="45"/>
      <c r="E26" s="42" t="s">
        <v>684</v>
      </c>
      <c r="F26" s="46" t="s">
        <v>685</v>
      </c>
      <c r="G26" s="46"/>
      <c r="H26" s="46"/>
      <c r="I26" s="36" t="s">
        <v>480</v>
      </c>
      <c r="J26" s="95" t="s">
        <v>1165</v>
      </c>
    </row>
    <row r="27" spans="1:10" s="27" customFormat="1" ht="75">
      <c r="A27" s="44">
        <v>2</v>
      </c>
      <c r="B27" s="44">
        <v>16</v>
      </c>
      <c r="C27" s="45"/>
      <c r="D27" s="45"/>
      <c r="E27" s="42" t="s">
        <v>686</v>
      </c>
      <c r="F27" s="46" t="s">
        <v>687</v>
      </c>
      <c r="G27" s="46" t="s">
        <v>688</v>
      </c>
      <c r="H27" s="46"/>
      <c r="I27" s="36" t="s">
        <v>480</v>
      </c>
      <c r="J27" s="95" t="s">
        <v>887</v>
      </c>
    </row>
    <row r="28" spans="1:10" s="27" customFormat="1" ht="75">
      <c r="A28" s="44">
        <v>2</v>
      </c>
      <c r="B28" s="44">
        <v>17</v>
      </c>
      <c r="C28" s="45"/>
      <c r="D28" s="45"/>
      <c r="E28" s="42" t="s">
        <v>527</v>
      </c>
      <c r="F28" s="46" t="s">
        <v>855</v>
      </c>
      <c r="G28" s="46" t="s">
        <v>856</v>
      </c>
      <c r="H28" s="46"/>
      <c r="I28" s="36" t="s">
        <v>480</v>
      </c>
      <c r="J28" s="95" t="s">
        <v>722</v>
      </c>
    </row>
    <row r="29" spans="1:10" s="27" customFormat="1" ht="60">
      <c r="A29" s="44">
        <v>2</v>
      </c>
      <c r="B29" s="44">
        <v>18</v>
      </c>
      <c r="C29" s="45"/>
      <c r="D29" s="45"/>
      <c r="E29" s="42" t="s">
        <v>723</v>
      </c>
      <c r="F29" s="46" t="s">
        <v>857</v>
      </c>
      <c r="G29" s="46" t="s">
        <v>927</v>
      </c>
      <c r="H29" s="46"/>
      <c r="I29" s="36" t="s">
        <v>480</v>
      </c>
      <c r="J29" s="95" t="s">
        <v>578</v>
      </c>
    </row>
    <row r="30" spans="1:10" s="27" customFormat="1" ht="90">
      <c r="A30" s="44">
        <v>3</v>
      </c>
      <c r="B30" s="44">
        <v>19</v>
      </c>
      <c r="C30" s="45"/>
      <c r="D30" s="45"/>
      <c r="E30" s="42" t="s">
        <v>740</v>
      </c>
      <c r="F30" s="46" t="s">
        <v>857</v>
      </c>
      <c r="G30" s="46" t="s">
        <v>927</v>
      </c>
      <c r="H30" s="46"/>
      <c r="I30" s="36" t="s">
        <v>480</v>
      </c>
      <c r="J30" s="95" t="s">
        <v>580</v>
      </c>
    </row>
    <row r="31" spans="1:10" s="27" customFormat="1" ht="60">
      <c r="A31" s="44">
        <v>3</v>
      </c>
      <c r="B31" s="44">
        <v>20</v>
      </c>
      <c r="C31" s="45"/>
      <c r="D31" s="45"/>
      <c r="E31" s="42" t="s">
        <v>741</v>
      </c>
      <c r="F31" s="46" t="s">
        <v>647</v>
      </c>
      <c r="G31" s="46" t="s">
        <v>742</v>
      </c>
      <c r="H31" s="46"/>
      <c r="I31" s="36" t="s">
        <v>480</v>
      </c>
      <c r="J31" s="95" t="s">
        <v>953</v>
      </c>
    </row>
    <row r="32" spans="1:10" s="27" customFormat="1" ht="31.5">
      <c r="A32" s="44">
        <v>3</v>
      </c>
      <c r="B32" s="44">
        <v>21</v>
      </c>
      <c r="C32" s="45"/>
      <c r="D32" s="45"/>
      <c r="E32" s="42" t="s">
        <v>581</v>
      </c>
      <c r="F32" s="46" t="s">
        <v>954</v>
      </c>
      <c r="G32" s="46" t="s">
        <v>955</v>
      </c>
      <c r="H32" s="46"/>
      <c r="I32" s="36" t="s">
        <v>480</v>
      </c>
      <c r="J32" s="95" t="s">
        <v>654</v>
      </c>
    </row>
    <row r="33" spans="1:10" s="27" customFormat="1" ht="60">
      <c r="A33" s="44">
        <v>3</v>
      </c>
      <c r="B33" s="44">
        <v>22</v>
      </c>
      <c r="C33" s="45"/>
      <c r="D33" s="45"/>
      <c r="E33" s="42" t="s">
        <v>515</v>
      </c>
      <c r="F33" s="46" t="s">
        <v>956</v>
      </c>
      <c r="G33" s="46" t="s">
        <v>957</v>
      </c>
      <c r="H33" s="46"/>
      <c r="I33" s="36" t="s">
        <v>480</v>
      </c>
      <c r="J33" s="95" t="s">
        <v>655</v>
      </c>
    </row>
    <row r="34" spans="1:10" s="27" customFormat="1" ht="75">
      <c r="A34" s="44">
        <v>3</v>
      </c>
      <c r="B34" s="44">
        <v>23</v>
      </c>
      <c r="C34" s="45"/>
      <c r="D34" s="45"/>
      <c r="E34" s="42" t="s">
        <v>656</v>
      </c>
      <c r="F34" s="46" t="s">
        <v>955</v>
      </c>
      <c r="G34" s="46" t="s">
        <v>958</v>
      </c>
      <c r="H34" s="46"/>
      <c r="I34" s="36" t="s">
        <v>480</v>
      </c>
      <c r="J34" s="95" t="s">
        <v>725</v>
      </c>
    </row>
    <row r="35" spans="1:10" s="27" customFormat="1" ht="90">
      <c r="A35" s="39">
        <v>3</v>
      </c>
      <c r="B35" s="39">
        <v>24</v>
      </c>
      <c r="C35" s="48"/>
      <c r="D35" s="48"/>
      <c r="E35" s="42" t="s">
        <v>586</v>
      </c>
      <c r="F35" s="46" t="s">
        <v>587</v>
      </c>
      <c r="G35" s="46" t="s">
        <v>927</v>
      </c>
      <c r="H35" s="49"/>
      <c r="I35" s="36" t="s">
        <v>480</v>
      </c>
      <c r="J35" s="96" t="s">
        <v>136</v>
      </c>
    </row>
    <row r="36" spans="1:10" s="27" customFormat="1" ht="75">
      <c r="A36" s="44">
        <v>3</v>
      </c>
      <c r="B36" s="44">
        <v>25</v>
      </c>
      <c r="C36" s="45"/>
      <c r="D36" s="45"/>
      <c r="E36" s="42" t="s">
        <v>959</v>
      </c>
      <c r="F36" s="46" t="s">
        <v>960</v>
      </c>
      <c r="G36" s="46" t="s">
        <v>961</v>
      </c>
      <c r="H36" s="46"/>
      <c r="I36" s="36" t="s">
        <v>480</v>
      </c>
      <c r="J36" s="95" t="s">
        <v>589</v>
      </c>
    </row>
    <row r="37" spans="1:10" s="27" customFormat="1" ht="31.5">
      <c r="A37" s="44">
        <v>3</v>
      </c>
      <c r="B37" s="44">
        <v>26</v>
      </c>
      <c r="C37" s="45"/>
      <c r="D37" s="45"/>
      <c r="E37" s="42" t="s">
        <v>735</v>
      </c>
      <c r="F37" s="46" t="s">
        <v>962</v>
      </c>
      <c r="G37" s="46" t="s">
        <v>963</v>
      </c>
      <c r="H37" s="46"/>
      <c r="I37" s="36" t="s">
        <v>480</v>
      </c>
      <c r="J37" s="95" t="s">
        <v>590</v>
      </c>
    </row>
    <row r="38" spans="1:10" s="27" customFormat="1" ht="75">
      <c r="A38" s="44">
        <v>3</v>
      </c>
      <c r="B38" s="44">
        <v>27</v>
      </c>
      <c r="C38" s="45"/>
      <c r="D38" s="45"/>
      <c r="E38" s="42" t="s">
        <v>689</v>
      </c>
      <c r="F38" s="46" t="s">
        <v>964</v>
      </c>
      <c r="G38" s="46" t="s">
        <v>965</v>
      </c>
      <c r="H38" s="46"/>
      <c r="I38" s="36" t="s">
        <v>480</v>
      </c>
      <c r="J38" s="95" t="s">
        <v>591</v>
      </c>
    </row>
    <row r="39" spans="1:10" s="27" customFormat="1" ht="90">
      <c r="A39" s="44">
        <v>4</v>
      </c>
      <c r="B39" s="44">
        <v>28</v>
      </c>
      <c r="C39" s="45"/>
      <c r="D39" s="45"/>
      <c r="E39" s="42" t="s">
        <v>743</v>
      </c>
      <c r="F39" s="46" t="s">
        <v>736</v>
      </c>
      <c r="G39" s="46" t="s">
        <v>737</v>
      </c>
      <c r="H39" s="46"/>
      <c r="I39" s="36" t="s">
        <v>480</v>
      </c>
      <c r="J39" s="97" t="s">
        <v>137</v>
      </c>
    </row>
    <row r="40" spans="1:12" s="27" customFormat="1" ht="112.5" customHeight="1">
      <c r="A40" s="44">
        <v>4</v>
      </c>
      <c r="B40" s="44">
        <v>29</v>
      </c>
      <c r="C40" s="45"/>
      <c r="D40" s="45"/>
      <c r="E40" s="42" t="s">
        <v>890</v>
      </c>
      <c r="F40" s="46" t="s">
        <v>960</v>
      </c>
      <c r="G40" s="46" t="s">
        <v>891</v>
      </c>
      <c r="H40" s="46"/>
      <c r="I40" s="36" t="s">
        <v>480</v>
      </c>
      <c r="J40" s="97" t="s">
        <v>892</v>
      </c>
      <c r="K40" s="32"/>
      <c r="L40" s="32"/>
    </row>
    <row r="41" spans="1:12" s="27" customFormat="1" ht="45">
      <c r="A41" s="44">
        <v>4</v>
      </c>
      <c r="B41" s="44">
        <v>30</v>
      </c>
      <c r="C41" s="45"/>
      <c r="D41" s="45"/>
      <c r="E41" s="42" t="s">
        <v>510</v>
      </c>
      <c r="F41" s="46" t="s">
        <v>893</v>
      </c>
      <c r="G41" s="46" t="s">
        <v>894</v>
      </c>
      <c r="H41" s="46"/>
      <c r="I41" s="36" t="s">
        <v>480</v>
      </c>
      <c r="J41" s="97" t="s">
        <v>1058</v>
      </c>
      <c r="K41" s="32"/>
      <c r="L41" s="32"/>
    </row>
    <row r="42" spans="1:12" s="27" customFormat="1" ht="60">
      <c r="A42" s="44">
        <v>4</v>
      </c>
      <c r="B42" s="44">
        <v>31</v>
      </c>
      <c r="C42" s="45"/>
      <c r="D42" s="45"/>
      <c r="E42" s="42" t="s">
        <v>871</v>
      </c>
      <c r="F42" s="46" t="s">
        <v>1059</v>
      </c>
      <c r="G42" s="46" t="s">
        <v>683</v>
      </c>
      <c r="H42" s="46"/>
      <c r="I42" s="36" t="s">
        <v>480</v>
      </c>
      <c r="J42" s="97" t="s">
        <v>1060</v>
      </c>
      <c r="K42" s="32"/>
      <c r="L42" s="32"/>
    </row>
    <row r="43" spans="1:12" s="27" customFormat="1" ht="81.75" customHeight="1">
      <c r="A43" s="44">
        <v>4</v>
      </c>
      <c r="B43" s="44">
        <v>32</v>
      </c>
      <c r="C43" s="45"/>
      <c r="D43" s="45"/>
      <c r="E43" s="42" t="s">
        <v>664</v>
      </c>
      <c r="F43" s="46" t="s">
        <v>1061</v>
      </c>
      <c r="G43" s="46" t="s">
        <v>872</v>
      </c>
      <c r="H43" s="46"/>
      <c r="I43" s="36" t="s">
        <v>480</v>
      </c>
      <c r="J43" s="97" t="s">
        <v>138</v>
      </c>
      <c r="K43" s="66"/>
      <c r="L43" s="32"/>
    </row>
    <row r="44" spans="1:12" s="27" customFormat="1" ht="75">
      <c r="A44" s="44">
        <v>4</v>
      </c>
      <c r="B44" s="44">
        <v>33</v>
      </c>
      <c r="C44" s="45"/>
      <c r="D44" s="45"/>
      <c r="E44" s="42" t="s">
        <v>938</v>
      </c>
      <c r="F44" s="46" t="s">
        <v>873</v>
      </c>
      <c r="G44" s="46" t="s">
        <v>874</v>
      </c>
      <c r="H44" s="46"/>
      <c r="I44" s="36" t="s">
        <v>480</v>
      </c>
      <c r="J44" s="97" t="s">
        <v>1206</v>
      </c>
      <c r="K44" s="66"/>
      <c r="L44" s="32"/>
    </row>
    <row r="45" spans="1:10" s="27" customFormat="1" ht="60">
      <c r="A45" s="44">
        <v>4</v>
      </c>
      <c r="B45" s="44">
        <v>34</v>
      </c>
      <c r="C45" s="45"/>
      <c r="D45" s="45"/>
      <c r="E45" s="42" t="s">
        <v>1093</v>
      </c>
      <c r="F45" s="46" t="s">
        <v>875</v>
      </c>
      <c r="G45" s="46" t="s">
        <v>876</v>
      </c>
      <c r="H45" s="46"/>
      <c r="I45" s="36" t="s">
        <v>480</v>
      </c>
      <c r="J45" s="97" t="s">
        <v>1094</v>
      </c>
    </row>
    <row r="46" spans="1:12" s="27" customFormat="1" ht="75">
      <c r="A46" s="44">
        <v>4</v>
      </c>
      <c r="B46" s="44">
        <v>35</v>
      </c>
      <c r="C46" s="45"/>
      <c r="D46" s="45"/>
      <c r="E46" s="42" t="s">
        <v>877</v>
      </c>
      <c r="F46" s="46" t="s">
        <v>647</v>
      </c>
      <c r="G46" s="46" t="s">
        <v>878</v>
      </c>
      <c r="H46" s="46"/>
      <c r="I46" s="36" t="s">
        <v>480</v>
      </c>
      <c r="J46" s="97" t="s">
        <v>1045</v>
      </c>
      <c r="K46" s="29"/>
      <c r="L46" s="29"/>
    </row>
    <row r="47" spans="1:12" s="27" customFormat="1" ht="90">
      <c r="A47" s="44">
        <v>4</v>
      </c>
      <c r="B47" s="44">
        <v>36</v>
      </c>
      <c r="C47" s="45"/>
      <c r="D47" s="45"/>
      <c r="E47" s="68" t="s">
        <v>563</v>
      </c>
      <c r="F47" s="46" t="s">
        <v>879</v>
      </c>
      <c r="G47" s="46" t="s">
        <v>880</v>
      </c>
      <c r="H47" s="46"/>
      <c r="I47" s="36" t="s">
        <v>480</v>
      </c>
      <c r="J47" s="97" t="s">
        <v>967</v>
      </c>
      <c r="K47" s="29"/>
      <c r="L47" s="29"/>
    </row>
    <row r="48" spans="1:12" s="27" customFormat="1" ht="60">
      <c r="A48" s="44">
        <v>4</v>
      </c>
      <c r="B48" s="44">
        <v>37</v>
      </c>
      <c r="C48" s="45"/>
      <c r="D48" s="45"/>
      <c r="E48" s="68" t="s">
        <v>881</v>
      </c>
      <c r="F48" s="46" t="s">
        <v>882</v>
      </c>
      <c r="G48" s="46" t="s">
        <v>883</v>
      </c>
      <c r="H48" s="46"/>
      <c r="I48" s="36" t="s">
        <v>480</v>
      </c>
      <c r="J48" s="97" t="s">
        <v>968</v>
      </c>
      <c r="K48" s="32"/>
      <c r="L48" s="32"/>
    </row>
    <row r="49" spans="1:12" s="27" customFormat="1" ht="75">
      <c r="A49" s="44">
        <v>4</v>
      </c>
      <c r="B49" s="44">
        <v>38</v>
      </c>
      <c r="C49" s="45"/>
      <c r="D49" s="45"/>
      <c r="E49" s="68" t="s">
        <v>884</v>
      </c>
      <c r="F49" s="46" t="s">
        <v>885</v>
      </c>
      <c r="G49" s="46" t="s">
        <v>886</v>
      </c>
      <c r="H49" s="46"/>
      <c r="I49" s="36" t="s">
        <v>480</v>
      </c>
      <c r="J49" s="97" t="s">
        <v>969</v>
      </c>
      <c r="K49" s="29"/>
      <c r="L49" s="29"/>
    </row>
    <row r="50" spans="1:12" s="27" customFormat="1" ht="45">
      <c r="A50" s="44">
        <v>4</v>
      </c>
      <c r="B50" s="44">
        <v>39</v>
      </c>
      <c r="C50" s="45"/>
      <c r="D50" s="45"/>
      <c r="E50" s="68" t="s">
        <v>895</v>
      </c>
      <c r="F50" s="46" t="s">
        <v>896</v>
      </c>
      <c r="G50" s="46" t="s">
        <v>897</v>
      </c>
      <c r="H50" s="46"/>
      <c r="I50" s="36" t="s">
        <v>480</v>
      </c>
      <c r="J50" s="97" t="s">
        <v>803</v>
      </c>
      <c r="K50" s="29"/>
      <c r="L50" s="29"/>
    </row>
    <row r="51" spans="1:12" s="27" customFormat="1" ht="75">
      <c r="A51" s="44">
        <v>4</v>
      </c>
      <c r="B51" s="44">
        <v>40</v>
      </c>
      <c r="C51" s="45"/>
      <c r="D51" s="45"/>
      <c r="E51" s="68" t="s">
        <v>139</v>
      </c>
      <c r="F51" s="46" t="s">
        <v>898</v>
      </c>
      <c r="G51" s="46" t="s">
        <v>899</v>
      </c>
      <c r="H51" s="46"/>
      <c r="I51" s="36" t="s">
        <v>480</v>
      </c>
      <c r="J51" s="97" t="s">
        <v>779</v>
      </c>
      <c r="K51" s="29"/>
      <c r="L51" s="29"/>
    </row>
    <row r="52" spans="1:12" s="27" customFormat="1" ht="120">
      <c r="A52" s="44">
        <v>4</v>
      </c>
      <c r="B52" s="44">
        <v>41</v>
      </c>
      <c r="C52" s="45"/>
      <c r="D52" s="45"/>
      <c r="E52" s="68" t="s">
        <v>474</v>
      </c>
      <c r="F52" s="46" t="s">
        <v>900</v>
      </c>
      <c r="G52" s="46" t="s">
        <v>901</v>
      </c>
      <c r="H52" s="46"/>
      <c r="I52" s="36" t="s">
        <v>480</v>
      </c>
      <c r="J52" s="97" t="s">
        <v>802</v>
      </c>
      <c r="K52" s="29"/>
      <c r="L52" s="29"/>
    </row>
    <row r="53" spans="1:12" s="27" customFormat="1" ht="90">
      <c r="A53" s="44">
        <v>4</v>
      </c>
      <c r="B53" s="44">
        <v>42</v>
      </c>
      <c r="C53" s="45"/>
      <c r="D53" s="45"/>
      <c r="E53" s="68" t="s">
        <v>510</v>
      </c>
      <c r="F53" s="46" t="s">
        <v>687</v>
      </c>
      <c r="G53" s="46" t="s">
        <v>903</v>
      </c>
      <c r="H53" s="46"/>
      <c r="I53" s="36" t="s">
        <v>480</v>
      </c>
      <c r="J53" s="97" t="s">
        <v>783</v>
      </c>
      <c r="K53" s="29"/>
      <c r="L53" s="29"/>
    </row>
    <row r="54" spans="1:12" s="27" customFormat="1" ht="90">
      <c r="A54" s="44">
        <v>4</v>
      </c>
      <c r="B54" s="44">
        <v>43</v>
      </c>
      <c r="C54" s="45"/>
      <c r="D54" s="45"/>
      <c r="E54" s="42" t="s">
        <v>784</v>
      </c>
      <c r="F54" s="46" t="s">
        <v>960</v>
      </c>
      <c r="G54" s="46" t="s">
        <v>904</v>
      </c>
      <c r="H54" s="46"/>
      <c r="I54" s="36" t="s">
        <v>480</v>
      </c>
      <c r="J54" s="95" t="s">
        <v>785</v>
      </c>
      <c r="K54" s="29"/>
      <c r="L54" s="29"/>
    </row>
    <row r="55" spans="1:10" s="27" customFormat="1" ht="75">
      <c r="A55" s="44">
        <v>5</v>
      </c>
      <c r="B55" s="44">
        <v>44</v>
      </c>
      <c r="C55" s="45"/>
      <c r="D55" s="45"/>
      <c r="E55" s="42" t="s">
        <v>510</v>
      </c>
      <c r="F55" s="46" t="s">
        <v>905</v>
      </c>
      <c r="G55" s="46" t="s">
        <v>906</v>
      </c>
      <c r="H55" s="46"/>
      <c r="I55" s="36" t="s">
        <v>480</v>
      </c>
      <c r="J55" s="97" t="s">
        <v>934</v>
      </c>
    </row>
    <row r="56" spans="1:12" s="27" customFormat="1" ht="90.75">
      <c r="A56" s="44">
        <v>5</v>
      </c>
      <c r="B56" s="44">
        <v>45</v>
      </c>
      <c r="C56" s="45"/>
      <c r="D56" s="45"/>
      <c r="E56" s="42" t="s">
        <v>907</v>
      </c>
      <c r="F56" s="46" t="s">
        <v>687</v>
      </c>
      <c r="G56" s="46" t="s">
        <v>927</v>
      </c>
      <c r="H56" s="46"/>
      <c r="I56" s="36" t="s">
        <v>480</v>
      </c>
      <c r="J56" s="98" t="s">
        <v>1207</v>
      </c>
      <c r="K56" s="29"/>
      <c r="L56" s="29"/>
    </row>
    <row r="57" spans="1:12" s="27" customFormat="1" ht="90">
      <c r="A57" s="44">
        <v>5</v>
      </c>
      <c r="B57" s="44">
        <v>46</v>
      </c>
      <c r="C57" s="45"/>
      <c r="D57" s="45"/>
      <c r="E57" s="42" t="s">
        <v>563</v>
      </c>
      <c r="F57" s="46" t="s">
        <v>908</v>
      </c>
      <c r="G57" s="46" t="s">
        <v>909</v>
      </c>
      <c r="H57" s="46"/>
      <c r="I57" s="36" t="s">
        <v>480</v>
      </c>
      <c r="J57" s="97" t="s">
        <v>838</v>
      </c>
      <c r="K57" s="32"/>
      <c r="L57" s="32"/>
    </row>
    <row r="58" spans="1:12" s="27" customFormat="1" ht="75">
      <c r="A58" s="44">
        <v>5</v>
      </c>
      <c r="B58" s="44">
        <v>47</v>
      </c>
      <c r="C58" s="45"/>
      <c r="D58" s="45"/>
      <c r="E58" s="42" t="s">
        <v>910</v>
      </c>
      <c r="F58" s="46" t="s">
        <v>911</v>
      </c>
      <c r="G58" s="46" t="s">
        <v>912</v>
      </c>
      <c r="H58" s="46"/>
      <c r="I58" s="36" t="s">
        <v>480</v>
      </c>
      <c r="J58" s="97" t="s">
        <v>839</v>
      </c>
      <c r="K58" s="67"/>
      <c r="L58" s="67"/>
    </row>
    <row r="59" spans="1:12" s="27" customFormat="1" ht="60">
      <c r="A59" s="44">
        <v>5</v>
      </c>
      <c r="B59" s="44">
        <v>48</v>
      </c>
      <c r="C59" s="46"/>
      <c r="D59" s="45"/>
      <c r="E59" s="42" t="s">
        <v>709</v>
      </c>
      <c r="F59" s="69">
        <v>34271</v>
      </c>
      <c r="G59" s="46" t="s">
        <v>913</v>
      </c>
      <c r="H59" s="46"/>
      <c r="I59" s="36" t="s">
        <v>480</v>
      </c>
      <c r="J59" s="97" t="s">
        <v>738</v>
      </c>
      <c r="K59" s="67"/>
      <c r="L59" s="67"/>
    </row>
    <row r="60" spans="1:12" s="27" customFormat="1" ht="60">
      <c r="A60" s="44">
        <v>5</v>
      </c>
      <c r="B60" s="44">
        <v>49</v>
      </c>
      <c r="C60" s="45"/>
      <c r="D60" s="45"/>
      <c r="E60" s="42" t="s">
        <v>586</v>
      </c>
      <c r="F60" s="46" t="s">
        <v>879</v>
      </c>
      <c r="G60" s="46" t="s">
        <v>914</v>
      </c>
      <c r="H60" s="46"/>
      <c r="I60" s="36" t="s">
        <v>480</v>
      </c>
      <c r="J60" s="97" t="s">
        <v>1068</v>
      </c>
      <c r="K60" s="32"/>
      <c r="L60" s="32"/>
    </row>
    <row r="61" spans="1:12" s="27" customFormat="1" ht="90">
      <c r="A61" s="44">
        <v>5</v>
      </c>
      <c r="B61" s="44">
        <v>50</v>
      </c>
      <c r="C61" s="45"/>
      <c r="D61" s="45"/>
      <c r="E61" s="42" t="s">
        <v>1222</v>
      </c>
      <c r="F61" s="46" t="s">
        <v>915</v>
      </c>
      <c r="G61" s="46" t="s">
        <v>916</v>
      </c>
      <c r="H61" s="46"/>
      <c r="I61" s="36" t="s">
        <v>480</v>
      </c>
      <c r="J61" s="99" t="s">
        <v>1160</v>
      </c>
      <c r="K61" s="67"/>
      <c r="L61" s="67"/>
    </row>
    <row r="62" spans="1:12" s="27" customFormat="1" ht="45">
      <c r="A62" s="44">
        <v>5</v>
      </c>
      <c r="B62" s="44">
        <v>51</v>
      </c>
      <c r="C62" s="45"/>
      <c r="D62" s="45"/>
      <c r="E62" s="42" t="s">
        <v>917</v>
      </c>
      <c r="F62" s="46" t="s">
        <v>745</v>
      </c>
      <c r="G62" s="46"/>
      <c r="H62" s="46"/>
      <c r="I62" s="36" t="s">
        <v>480</v>
      </c>
      <c r="J62" s="97" t="s">
        <v>1161</v>
      </c>
      <c r="K62" s="67"/>
      <c r="L62" s="67"/>
    </row>
    <row r="63" spans="1:15" s="27" customFormat="1" ht="75">
      <c r="A63" s="44">
        <v>5</v>
      </c>
      <c r="B63" s="44">
        <v>52</v>
      </c>
      <c r="C63" s="45"/>
      <c r="D63" s="45"/>
      <c r="E63" s="42" t="s">
        <v>918</v>
      </c>
      <c r="F63" s="46" t="s">
        <v>724</v>
      </c>
      <c r="G63" s="46"/>
      <c r="H63" s="46"/>
      <c r="I63" s="36" t="s">
        <v>480</v>
      </c>
      <c r="J63" s="100" t="s">
        <v>140</v>
      </c>
      <c r="K63" s="29"/>
      <c r="L63" s="29"/>
      <c r="M63" s="29"/>
      <c r="N63" s="29"/>
      <c r="O63" s="29"/>
    </row>
    <row r="64" spans="1:12" s="27" customFormat="1" ht="90">
      <c r="A64" s="44">
        <v>5</v>
      </c>
      <c r="B64" s="44">
        <v>53</v>
      </c>
      <c r="C64" s="45"/>
      <c r="D64" s="45"/>
      <c r="E64" s="42" t="s">
        <v>1069</v>
      </c>
      <c r="F64" s="46" t="s">
        <v>879</v>
      </c>
      <c r="G64" s="46" t="s">
        <v>919</v>
      </c>
      <c r="H64" s="46"/>
      <c r="I64" s="36" t="s">
        <v>480</v>
      </c>
      <c r="J64" s="97" t="s">
        <v>652</v>
      </c>
      <c r="K64" s="67"/>
      <c r="L64" s="67"/>
    </row>
    <row r="65" spans="1:12" s="27" customFormat="1" ht="60">
      <c r="A65" s="44">
        <v>5</v>
      </c>
      <c r="B65" s="44">
        <v>54</v>
      </c>
      <c r="C65" s="45"/>
      <c r="D65" s="45"/>
      <c r="E65" s="42" t="s">
        <v>653</v>
      </c>
      <c r="F65" s="46" t="s">
        <v>786</v>
      </c>
      <c r="G65" s="46" t="s">
        <v>927</v>
      </c>
      <c r="H65" s="46"/>
      <c r="I65" s="36" t="s">
        <v>480</v>
      </c>
      <c r="J65" s="97" t="s">
        <v>579</v>
      </c>
      <c r="K65" s="67"/>
      <c r="L65" s="67"/>
    </row>
    <row r="66" spans="1:12" s="27" customFormat="1" ht="90">
      <c r="A66" s="44">
        <v>5</v>
      </c>
      <c r="B66" s="44">
        <v>55</v>
      </c>
      <c r="C66" s="45"/>
      <c r="D66" s="45"/>
      <c r="E66" s="42" t="s">
        <v>586</v>
      </c>
      <c r="F66" s="46" t="s">
        <v>787</v>
      </c>
      <c r="G66" s="46" t="s">
        <v>788</v>
      </c>
      <c r="H66" s="46"/>
      <c r="I66" s="36" t="s">
        <v>480</v>
      </c>
      <c r="J66" s="97" t="s">
        <v>950</v>
      </c>
      <c r="K66" s="67"/>
      <c r="L66" s="67"/>
    </row>
    <row r="67" spans="1:12" s="27" customFormat="1" ht="90">
      <c r="A67" s="44">
        <v>5</v>
      </c>
      <c r="B67" s="44">
        <v>56</v>
      </c>
      <c r="C67" s="45"/>
      <c r="D67" s="45"/>
      <c r="E67" s="42" t="s">
        <v>951</v>
      </c>
      <c r="F67" s="46" t="s">
        <v>885</v>
      </c>
      <c r="G67" s="46" t="s">
        <v>789</v>
      </c>
      <c r="H67" s="46"/>
      <c r="I67" s="36" t="s">
        <v>480</v>
      </c>
      <c r="J67" s="100" t="s">
        <v>1078</v>
      </c>
      <c r="K67" s="67"/>
      <c r="L67" s="67"/>
    </row>
    <row r="68" spans="1:12" s="27" customFormat="1" ht="90.75">
      <c r="A68" s="44">
        <v>5</v>
      </c>
      <c r="B68" s="44">
        <v>57</v>
      </c>
      <c r="C68" s="45"/>
      <c r="D68" s="45"/>
      <c r="E68" s="42" t="s">
        <v>1079</v>
      </c>
      <c r="F68" s="46" t="s">
        <v>647</v>
      </c>
      <c r="G68" s="46" t="s">
        <v>790</v>
      </c>
      <c r="H68" s="46"/>
      <c r="I68" s="36" t="s">
        <v>480</v>
      </c>
      <c r="J68" s="101" t="s">
        <v>1080</v>
      </c>
      <c r="K68" s="67"/>
      <c r="L68" s="67"/>
    </row>
    <row r="69" spans="1:27" s="27" customFormat="1" ht="121.5" customHeight="1">
      <c r="A69" s="44">
        <v>5</v>
      </c>
      <c r="B69" s="44">
        <v>58</v>
      </c>
      <c r="C69" s="45"/>
      <c r="D69" s="45"/>
      <c r="E69" s="42" t="s">
        <v>910</v>
      </c>
      <c r="F69" s="46" t="s">
        <v>791</v>
      </c>
      <c r="G69" s="46" t="s">
        <v>792</v>
      </c>
      <c r="H69" s="46"/>
      <c r="I69" s="36" t="s">
        <v>480</v>
      </c>
      <c r="J69" s="95" t="s">
        <v>1081</v>
      </c>
      <c r="K69" s="66"/>
      <c r="L69" s="32"/>
      <c r="M69" s="32"/>
      <c r="N69" s="32"/>
      <c r="O69" s="32"/>
      <c r="P69" s="32"/>
      <c r="Q69" s="32"/>
      <c r="R69" s="32"/>
      <c r="S69" s="32"/>
      <c r="T69" s="32"/>
      <c r="U69" s="32"/>
      <c r="V69" s="32"/>
      <c r="W69" s="32"/>
      <c r="X69" s="32"/>
      <c r="Y69" s="32"/>
      <c r="Z69" s="32"/>
      <c r="AA69" s="32"/>
    </row>
    <row r="70" spans="1:10" s="27" customFormat="1" ht="90">
      <c r="A70" s="44">
        <v>6</v>
      </c>
      <c r="B70" s="44">
        <v>59</v>
      </c>
      <c r="C70" s="45"/>
      <c r="D70" s="45"/>
      <c r="E70" s="42" t="s">
        <v>592</v>
      </c>
      <c r="F70" s="46" t="s">
        <v>889</v>
      </c>
      <c r="G70" s="43" t="s">
        <v>965</v>
      </c>
      <c r="H70" s="46"/>
      <c r="I70" s="36" t="s">
        <v>480</v>
      </c>
      <c r="J70" s="102" t="s">
        <v>141</v>
      </c>
    </row>
    <row r="71" spans="1:10" s="27" customFormat="1" ht="106.5" customHeight="1">
      <c r="A71" s="44">
        <v>6</v>
      </c>
      <c r="B71" s="44">
        <v>60</v>
      </c>
      <c r="C71" s="45"/>
      <c r="D71" s="45"/>
      <c r="E71" s="42" t="s">
        <v>282</v>
      </c>
      <c r="F71" s="46" t="s">
        <v>793</v>
      </c>
      <c r="G71" s="46" t="s">
        <v>794</v>
      </c>
      <c r="H71" s="46"/>
      <c r="I71" s="36" t="s">
        <v>480</v>
      </c>
      <c r="J71" s="97" t="s">
        <v>665</v>
      </c>
    </row>
    <row r="72" spans="1:15" s="27" customFormat="1" ht="135" customHeight="1">
      <c r="A72" s="44">
        <v>6</v>
      </c>
      <c r="B72" s="44">
        <v>61</v>
      </c>
      <c r="C72" s="45"/>
      <c r="D72" s="45"/>
      <c r="E72" s="42" t="s">
        <v>795</v>
      </c>
      <c r="F72" s="46" t="s">
        <v>964</v>
      </c>
      <c r="G72" s="46" t="s">
        <v>796</v>
      </c>
      <c r="H72" s="46"/>
      <c r="I72" s="36" t="s">
        <v>480</v>
      </c>
      <c r="J72" s="97" t="s">
        <v>666</v>
      </c>
      <c r="M72" s="32"/>
      <c r="N72" s="32"/>
      <c r="O72" s="32"/>
    </row>
    <row r="73" spans="1:12" s="27" customFormat="1" ht="60">
      <c r="A73" s="44">
        <v>6</v>
      </c>
      <c r="B73" s="44">
        <v>62</v>
      </c>
      <c r="C73" s="45"/>
      <c r="D73" s="45"/>
      <c r="E73" s="42" t="s">
        <v>797</v>
      </c>
      <c r="F73" s="46" t="s">
        <v>857</v>
      </c>
      <c r="G73" s="46" t="s">
        <v>927</v>
      </c>
      <c r="H73" s="46"/>
      <c r="I73" s="36" t="s">
        <v>480</v>
      </c>
      <c r="J73" s="97" t="s">
        <v>142</v>
      </c>
      <c r="K73" s="32"/>
      <c r="L73" s="32"/>
    </row>
    <row r="74" spans="1:12" s="27" customFormat="1" ht="60">
      <c r="A74" s="44">
        <v>6</v>
      </c>
      <c r="B74" s="44">
        <v>63</v>
      </c>
      <c r="C74" s="45"/>
      <c r="D74" s="45"/>
      <c r="E74" s="42" t="s">
        <v>563</v>
      </c>
      <c r="F74" s="46" t="s">
        <v>960</v>
      </c>
      <c r="G74" s="46" t="s">
        <v>798</v>
      </c>
      <c r="H74" s="46"/>
      <c r="I74" s="36" t="s">
        <v>480</v>
      </c>
      <c r="J74" s="97" t="s">
        <v>143</v>
      </c>
      <c r="K74" s="32"/>
      <c r="L74" s="32"/>
    </row>
    <row r="75" spans="1:12" s="27" customFormat="1" ht="45">
      <c r="A75" s="44">
        <v>6</v>
      </c>
      <c r="B75" s="44">
        <v>64</v>
      </c>
      <c r="C75" s="45"/>
      <c r="D75" s="45"/>
      <c r="E75" s="42" t="s">
        <v>799</v>
      </c>
      <c r="F75" s="46" t="s">
        <v>857</v>
      </c>
      <c r="G75" s="46" t="s">
        <v>800</v>
      </c>
      <c r="H75" s="46"/>
      <c r="I75" s="36" t="s">
        <v>480</v>
      </c>
      <c r="J75" s="97" t="s">
        <v>714</v>
      </c>
      <c r="K75" s="32"/>
      <c r="L75" s="32"/>
    </row>
    <row r="76" spans="1:12" s="27" customFormat="1" ht="60">
      <c r="A76" s="44">
        <v>6</v>
      </c>
      <c r="B76" s="44">
        <v>65</v>
      </c>
      <c r="C76" s="45"/>
      <c r="D76" s="45"/>
      <c r="E76" s="42" t="s">
        <v>715</v>
      </c>
      <c r="F76" s="46" t="s">
        <v>801</v>
      </c>
      <c r="G76" s="46"/>
      <c r="H76" s="46"/>
      <c r="I76" s="36" t="s">
        <v>480</v>
      </c>
      <c r="J76" s="95" t="s">
        <v>716</v>
      </c>
      <c r="K76" s="32"/>
      <c r="L76" s="32"/>
    </row>
    <row r="77" spans="1:10" s="27" customFormat="1" ht="81" customHeight="1">
      <c r="A77" s="44">
        <v>6</v>
      </c>
      <c r="B77" s="44">
        <v>66</v>
      </c>
      <c r="C77" s="45"/>
      <c r="D77" s="45"/>
      <c r="E77" s="42" t="s">
        <v>804</v>
      </c>
      <c r="F77" s="46" t="s">
        <v>805</v>
      </c>
      <c r="G77" s="46" t="s">
        <v>806</v>
      </c>
      <c r="H77" s="46"/>
      <c r="I77" s="36" t="s">
        <v>480</v>
      </c>
      <c r="J77" s="97" t="s">
        <v>718</v>
      </c>
    </row>
    <row r="78" spans="1:12" s="27" customFormat="1" ht="59.25" customHeight="1">
      <c r="A78" s="44">
        <v>6</v>
      </c>
      <c r="B78" s="44">
        <v>67</v>
      </c>
      <c r="C78" s="45"/>
      <c r="D78" s="45"/>
      <c r="E78" s="42" t="s">
        <v>283</v>
      </c>
      <c r="F78" s="46" t="s">
        <v>807</v>
      </c>
      <c r="G78" s="46" t="s">
        <v>808</v>
      </c>
      <c r="H78" s="46"/>
      <c r="I78" s="36" t="s">
        <v>480</v>
      </c>
      <c r="J78" s="97" t="s">
        <v>719</v>
      </c>
      <c r="K78" s="32"/>
      <c r="L78" s="32"/>
    </row>
    <row r="79" spans="1:12" s="27" customFormat="1" ht="60">
      <c r="A79" s="44">
        <v>6</v>
      </c>
      <c r="B79" s="44">
        <v>68</v>
      </c>
      <c r="C79" s="45"/>
      <c r="D79" s="45"/>
      <c r="E79" s="42" t="s">
        <v>809</v>
      </c>
      <c r="F79" s="46" t="s">
        <v>647</v>
      </c>
      <c r="G79" s="46" t="s">
        <v>810</v>
      </c>
      <c r="H79" s="46"/>
      <c r="I79" s="36" t="s">
        <v>480</v>
      </c>
      <c r="J79" s="95" t="s">
        <v>773</v>
      </c>
      <c r="K79" s="32"/>
      <c r="L79" s="32"/>
    </row>
    <row r="80" spans="1:10" s="27" customFormat="1" ht="60">
      <c r="A80" s="44">
        <v>6</v>
      </c>
      <c r="B80" s="44">
        <v>69</v>
      </c>
      <c r="C80" s="45"/>
      <c r="D80" s="45"/>
      <c r="E80" s="42" t="s">
        <v>902</v>
      </c>
      <c r="F80" s="46" t="s">
        <v>893</v>
      </c>
      <c r="G80" s="46" t="s">
        <v>811</v>
      </c>
      <c r="H80" s="46"/>
      <c r="I80" s="36" t="s">
        <v>480</v>
      </c>
      <c r="J80" s="97" t="s">
        <v>774</v>
      </c>
    </row>
    <row r="81" spans="1:12" s="27" customFormat="1" ht="75">
      <c r="A81" s="44">
        <v>6</v>
      </c>
      <c r="B81" s="44">
        <v>70</v>
      </c>
      <c r="C81" s="45"/>
      <c r="D81" s="45"/>
      <c r="E81" s="42" t="s">
        <v>775</v>
      </c>
      <c r="F81" s="46" t="s">
        <v>812</v>
      </c>
      <c r="G81" s="46" t="s">
        <v>813</v>
      </c>
      <c r="H81" s="46"/>
      <c r="I81" s="36" t="s">
        <v>480</v>
      </c>
      <c r="J81" s="103" t="s">
        <v>144</v>
      </c>
      <c r="K81" s="32"/>
      <c r="L81" s="32"/>
    </row>
    <row r="82" spans="1:12" s="27" customFormat="1" ht="60.75" customHeight="1">
      <c r="A82" s="44">
        <v>6</v>
      </c>
      <c r="B82" s="44">
        <v>71</v>
      </c>
      <c r="C82" s="45"/>
      <c r="D82" s="45"/>
      <c r="E82" s="42" t="s">
        <v>440</v>
      </c>
      <c r="F82" s="46" t="s">
        <v>814</v>
      </c>
      <c r="G82" s="46" t="s">
        <v>815</v>
      </c>
      <c r="H82" s="46"/>
      <c r="I82" s="36" t="s">
        <v>480</v>
      </c>
      <c r="J82" s="103" t="s">
        <v>145</v>
      </c>
      <c r="K82" s="32"/>
      <c r="L82" s="32"/>
    </row>
    <row r="83" spans="1:12" s="27" customFormat="1" ht="107.25" customHeight="1">
      <c r="A83" s="44">
        <v>6</v>
      </c>
      <c r="B83" s="44">
        <v>72</v>
      </c>
      <c r="C83" s="45"/>
      <c r="D83" s="45"/>
      <c r="E83" s="42" t="s">
        <v>776</v>
      </c>
      <c r="F83" s="46" t="s">
        <v>812</v>
      </c>
      <c r="G83" s="46" t="s">
        <v>816</v>
      </c>
      <c r="H83" s="46"/>
      <c r="I83" s="36" t="s">
        <v>480</v>
      </c>
      <c r="J83" s="97" t="s">
        <v>146</v>
      </c>
      <c r="K83" s="32"/>
      <c r="L83" s="32"/>
    </row>
    <row r="84" spans="1:12" s="27" customFormat="1" ht="75">
      <c r="A84" s="44">
        <v>6</v>
      </c>
      <c r="B84" s="44">
        <v>73</v>
      </c>
      <c r="C84" s="45"/>
      <c r="D84" s="45"/>
      <c r="E84" s="42" t="s">
        <v>777</v>
      </c>
      <c r="F84" s="46" t="s">
        <v>817</v>
      </c>
      <c r="G84" s="46" t="s">
        <v>899</v>
      </c>
      <c r="H84" s="46"/>
      <c r="I84" s="36" t="s">
        <v>480</v>
      </c>
      <c r="J84" s="97" t="s">
        <v>147</v>
      </c>
      <c r="K84" s="32"/>
      <c r="L84" s="32"/>
    </row>
    <row r="85" spans="1:12" s="27" customFormat="1" ht="60">
      <c r="A85" s="44">
        <v>6</v>
      </c>
      <c r="B85" s="44">
        <v>74</v>
      </c>
      <c r="C85" s="45"/>
      <c r="D85" s="45"/>
      <c r="E85" s="42" t="s">
        <v>612</v>
      </c>
      <c r="F85" s="46" t="s">
        <v>772</v>
      </c>
      <c r="G85" s="46" t="s">
        <v>818</v>
      </c>
      <c r="H85" s="46"/>
      <c r="I85" s="36" t="s">
        <v>480</v>
      </c>
      <c r="J85" s="97" t="s">
        <v>148</v>
      </c>
      <c r="K85" s="32"/>
      <c r="L85" s="32"/>
    </row>
    <row r="86" spans="1:12" s="27" customFormat="1" ht="60">
      <c r="A86" s="44">
        <v>7</v>
      </c>
      <c r="B86" s="44">
        <v>75</v>
      </c>
      <c r="C86" s="45"/>
      <c r="D86" s="45"/>
      <c r="E86" s="42" t="s">
        <v>613</v>
      </c>
      <c r="F86" s="46" t="s">
        <v>819</v>
      </c>
      <c r="G86" s="46"/>
      <c r="H86" s="46"/>
      <c r="I86" s="36" t="s">
        <v>480</v>
      </c>
      <c r="J86" s="97" t="s">
        <v>149</v>
      </c>
      <c r="K86" s="32"/>
      <c r="L86" s="32"/>
    </row>
    <row r="87" spans="1:12" s="27" customFormat="1" ht="81" customHeight="1">
      <c r="A87" s="44">
        <v>7</v>
      </c>
      <c r="B87" s="44">
        <v>76</v>
      </c>
      <c r="C87" s="45"/>
      <c r="D87" s="45"/>
      <c r="E87" s="42" t="s">
        <v>820</v>
      </c>
      <c r="F87" s="46" t="s">
        <v>821</v>
      </c>
      <c r="G87" s="46" t="s">
        <v>822</v>
      </c>
      <c r="H87" s="46"/>
      <c r="I87" s="36" t="s">
        <v>480</v>
      </c>
      <c r="J87" s="97" t="s">
        <v>614</v>
      </c>
      <c r="K87" s="32"/>
      <c r="L87" s="32"/>
    </row>
    <row r="88" spans="1:12" s="27" customFormat="1" ht="60">
      <c r="A88" s="44">
        <v>7</v>
      </c>
      <c r="B88" s="44">
        <v>77</v>
      </c>
      <c r="C88" s="45"/>
      <c r="D88" s="45"/>
      <c r="E88" s="42" t="s">
        <v>615</v>
      </c>
      <c r="F88" s="46" t="s">
        <v>905</v>
      </c>
      <c r="G88" s="46" t="s">
        <v>823</v>
      </c>
      <c r="H88" s="46"/>
      <c r="I88" s="36" t="s">
        <v>480</v>
      </c>
      <c r="J88" s="97" t="s">
        <v>150</v>
      </c>
      <c r="K88" s="32"/>
      <c r="L88" s="32"/>
    </row>
    <row r="89" spans="1:12" s="27" customFormat="1" ht="45">
      <c r="A89" s="44">
        <v>7</v>
      </c>
      <c r="B89" s="44">
        <v>78</v>
      </c>
      <c r="C89" s="45"/>
      <c r="D89" s="45"/>
      <c r="E89" s="42" t="s">
        <v>627</v>
      </c>
      <c r="F89" s="46" t="s">
        <v>824</v>
      </c>
      <c r="G89" s="46" t="s">
        <v>963</v>
      </c>
      <c r="H89" s="46"/>
      <c r="I89" s="36" t="s">
        <v>480</v>
      </c>
      <c r="J89" s="97" t="s">
        <v>151</v>
      </c>
      <c r="K89" s="32"/>
      <c r="L89" s="32"/>
    </row>
    <row r="90" spans="1:12" s="27" customFormat="1" ht="68.25" customHeight="1">
      <c r="A90" s="44">
        <v>7</v>
      </c>
      <c r="B90" s="44">
        <v>79</v>
      </c>
      <c r="C90" s="45"/>
      <c r="D90" s="45"/>
      <c r="E90" s="42" t="s">
        <v>825</v>
      </c>
      <c r="F90" s="46" t="s">
        <v>927</v>
      </c>
      <c r="G90" s="46" t="s">
        <v>826</v>
      </c>
      <c r="H90" s="46"/>
      <c r="I90" s="36" t="s">
        <v>480</v>
      </c>
      <c r="J90" s="97" t="s">
        <v>628</v>
      </c>
      <c r="K90" s="32"/>
      <c r="L90" s="32"/>
    </row>
    <row r="91" spans="1:12" s="27" customFormat="1" ht="31.5">
      <c r="A91" s="44">
        <v>7</v>
      </c>
      <c r="B91" s="44">
        <v>80</v>
      </c>
      <c r="C91" s="45"/>
      <c r="D91" s="45"/>
      <c r="E91" s="42" t="s">
        <v>629</v>
      </c>
      <c r="F91" s="46" t="s">
        <v>827</v>
      </c>
      <c r="G91" s="46"/>
      <c r="H91" s="46"/>
      <c r="I91" s="36" t="s">
        <v>480</v>
      </c>
      <c r="J91" s="97" t="s">
        <v>630</v>
      </c>
      <c r="K91" s="32"/>
      <c r="L91" s="32"/>
    </row>
    <row r="92" spans="1:12" s="27" customFormat="1" ht="39" customHeight="1">
      <c r="A92" s="44">
        <v>7</v>
      </c>
      <c r="B92" s="44">
        <v>81</v>
      </c>
      <c r="C92" s="45"/>
      <c r="D92" s="45"/>
      <c r="E92" s="44" t="s">
        <v>631</v>
      </c>
      <c r="F92" s="46" t="s">
        <v>828</v>
      </c>
      <c r="G92" s="46" t="s">
        <v>891</v>
      </c>
      <c r="H92" s="46"/>
      <c r="I92" s="36" t="s">
        <v>480</v>
      </c>
      <c r="J92" s="97" t="s">
        <v>829</v>
      </c>
      <c r="K92" s="32"/>
      <c r="L92" s="32"/>
    </row>
    <row r="93" spans="1:12" s="27" customFormat="1" ht="75">
      <c r="A93" s="44">
        <v>7</v>
      </c>
      <c r="B93" s="44">
        <v>82</v>
      </c>
      <c r="C93" s="45"/>
      <c r="D93" s="45"/>
      <c r="E93" s="42" t="s">
        <v>328</v>
      </c>
      <c r="F93" s="46" t="s">
        <v>587</v>
      </c>
      <c r="G93" s="46" t="s">
        <v>830</v>
      </c>
      <c r="H93" s="46"/>
      <c r="I93" s="36" t="s">
        <v>480</v>
      </c>
      <c r="J93" s="97" t="s">
        <v>152</v>
      </c>
      <c r="K93" s="32"/>
      <c r="L93" s="32"/>
    </row>
    <row r="94" spans="1:12" s="27" customFormat="1" ht="96" customHeight="1">
      <c r="A94" s="44">
        <v>7</v>
      </c>
      <c r="B94" s="44">
        <v>83</v>
      </c>
      <c r="C94" s="45"/>
      <c r="D94" s="45"/>
      <c r="E94" s="42" t="s">
        <v>395</v>
      </c>
      <c r="F94" s="46" t="s">
        <v>831</v>
      </c>
      <c r="G94" s="46" t="s">
        <v>832</v>
      </c>
      <c r="H94" s="46"/>
      <c r="I94" s="36" t="s">
        <v>480</v>
      </c>
      <c r="J94" s="103" t="s">
        <v>153</v>
      </c>
      <c r="K94" s="32"/>
      <c r="L94" s="32"/>
    </row>
    <row r="95" spans="1:13" s="27" customFormat="1" ht="135.75" customHeight="1">
      <c r="A95" s="44">
        <v>7</v>
      </c>
      <c r="B95" s="44">
        <v>84</v>
      </c>
      <c r="C95" s="45"/>
      <c r="D95" s="45"/>
      <c r="E95" s="42" t="s">
        <v>387</v>
      </c>
      <c r="F95" s="46" t="s">
        <v>833</v>
      </c>
      <c r="G95" s="46" t="s">
        <v>919</v>
      </c>
      <c r="H95" s="46"/>
      <c r="I95" s="36" t="s">
        <v>480</v>
      </c>
      <c r="J95" s="97" t="s">
        <v>154</v>
      </c>
      <c r="K95" s="32"/>
      <c r="L95" s="32"/>
      <c r="M95" s="32"/>
    </row>
    <row r="96" spans="1:12" s="27" customFormat="1" ht="60">
      <c r="A96" s="44">
        <v>7</v>
      </c>
      <c r="B96" s="44">
        <v>85</v>
      </c>
      <c r="C96" s="45"/>
      <c r="D96" s="45"/>
      <c r="E96" s="42" t="s">
        <v>834</v>
      </c>
      <c r="F96" s="46" t="s">
        <v>587</v>
      </c>
      <c r="G96" s="46" t="s">
        <v>986</v>
      </c>
      <c r="H96" s="46"/>
      <c r="I96" s="36" t="s">
        <v>480</v>
      </c>
      <c r="J96" s="97" t="s">
        <v>155</v>
      </c>
      <c r="K96" s="32"/>
      <c r="L96" s="32"/>
    </row>
    <row r="97" spans="1:12" s="27" customFormat="1" ht="165">
      <c r="A97" s="44">
        <v>7</v>
      </c>
      <c r="B97" s="44">
        <v>86</v>
      </c>
      <c r="C97" s="45"/>
      <c r="D97" s="45"/>
      <c r="E97" s="42" t="s">
        <v>709</v>
      </c>
      <c r="F97" s="46" t="s">
        <v>400</v>
      </c>
      <c r="G97" s="46" t="s">
        <v>987</v>
      </c>
      <c r="H97" s="46"/>
      <c r="I97" s="36" t="s">
        <v>480</v>
      </c>
      <c r="J97" s="103" t="s">
        <v>156</v>
      </c>
      <c r="K97" s="32"/>
      <c r="L97" s="32"/>
    </row>
    <row r="98" spans="1:12" s="27" customFormat="1" ht="103.5" customHeight="1">
      <c r="A98" s="44">
        <v>7</v>
      </c>
      <c r="B98" s="44">
        <v>87</v>
      </c>
      <c r="C98" s="45"/>
      <c r="D98" s="45"/>
      <c r="E98" s="42" t="s">
        <v>285</v>
      </c>
      <c r="F98" s="46" t="s">
        <v>988</v>
      </c>
      <c r="G98" s="46" t="s">
        <v>989</v>
      </c>
      <c r="H98" s="46"/>
      <c r="I98" s="36" t="s">
        <v>480</v>
      </c>
      <c r="J98" s="103" t="s">
        <v>157</v>
      </c>
      <c r="L98" s="32"/>
    </row>
    <row r="99" spans="1:12" s="27" customFormat="1" ht="106.5" customHeight="1">
      <c r="A99" s="44">
        <v>7</v>
      </c>
      <c r="B99" s="44">
        <v>88</v>
      </c>
      <c r="C99" s="45"/>
      <c r="D99" s="45"/>
      <c r="E99" s="42" t="s">
        <v>998</v>
      </c>
      <c r="F99" s="46" t="s">
        <v>814</v>
      </c>
      <c r="G99" s="46" t="s">
        <v>990</v>
      </c>
      <c r="H99" s="46"/>
      <c r="I99" s="36" t="s">
        <v>480</v>
      </c>
      <c r="J99" s="97" t="s">
        <v>158</v>
      </c>
      <c r="L99" s="32"/>
    </row>
    <row r="100" spans="1:12" s="27" customFormat="1" ht="45">
      <c r="A100" s="44">
        <v>8</v>
      </c>
      <c r="B100" s="44">
        <v>89</v>
      </c>
      <c r="C100" s="45"/>
      <c r="D100" s="45"/>
      <c r="E100" s="42" t="s">
        <v>522</v>
      </c>
      <c r="F100" s="46" t="s">
        <v>857</v>
      </c>
      <c r="G100" s="46" t="s">
        <v>927</v>
      </c>
      <c r="H100" s="46"/>
      <c r="I100" s="36" t="s">
        <v>480</v>
      </c>
      <c r="J100" s="104" t="s">
        <v>159</v>
      </c>
      <c r="L100" s="32"/>
    </row>
    <row r="101" spans="1:12" s="27" customFormat="1" ht="45">
      <c r="A101" s="39">
        <v>9</v>
      </c>
      <c r="B101" s="39">
        <v>90</v>
      </c>
      <c r="C101" s="41"/>
      <c r="D101" s="41"/>
      <c r="E101" s="42" t="s">
        <v>1224</v>
      </c>
      <c r="F101" s="43" t="s">
        <v>1225</v>
      </c>
      <c r="G101" s="43" t="s">
        <v>1226</v>
      </c>
      <c r="H101" s="43"/>
      <c r="I101" s="36" t="s">
        <v>480</v>
      </c>
      <c r="J101" s="94" t="s">
        <v>1227</v>
      </c>
      <c r="K101" s="32"/>
      <c r="L101" s="32"/>
    </row>
    <row r="102" spans="1:10" s="28" customFormat="1" ht="75">
      <c r="A102" s="39">
        <v>9</v>
      </c>
      <c r="B102" s="39">
        <v>91</v>
      </c>
      <c r="C102" s="41"/>
      <c r="D102" s="41"/>
      <c r="E102" s="42" t="s">
        <v>1228</v>
      </c>
      <c r="F102" s="43" t="s">
        <v>1229</v>
      </c>
      <c r="G102" s="43" t="s">
        <v>651</v>
      </c>
      <c r="H102" s="43"/>
      <c r="I102" s="36" t="s">
        <v>480</v>
      </c>
      <c r="J102" s="94" t="s">
        <v>160</v>
      </c>
    </row>
    <row r="103" spans="1:10" s="28" customFormat="1" ht="90">
      <c r="A103" s="39">
        <v>9</v>
      </c>
      <c r="B103" s="39">
        <v>92</v>
      </c>
      <c r="C103" s="41"/>
      <c r="D103" s="41"/>
      <c r="E103" s="42" t="s">
        <v>922</v>
      </c>
      <c r="F103" s="40" t="s">
        <v>1230</v>
      </c>
      <c r="G103" s="40" t="s">
        <v>1231</v>
      </c>
      <c r="H103" s="43"/>
      <c r="I103" s="36" t="s">
        <v>480</v>
      </c>
      <c r="J103" s="94" t="s">
        <v>161</v>
      </c>
    </row>
    <row r="104" spans="1:10" s="28" customFormat="1" ht="45">
      <c r="A104" s="39">
        <v>9</v>
      </c>
      <c r="B104" s="39">
        <v>93</v>
      </c>
      <c r="C104" s="41"/>
      <c r="D104" s="41"/>
      <c r="E104" s="42" t="s">
        <v>970</v>
      </c>
      <c r="F104" s="40" t="s">
        <v>971</v>
      </c>
      <c r="G104" s="40" t="s">
        <v>972</v>
      </c>
      <c r="H104" s="43"/>
      <c r="I104" s="36" t="s">
        <v>480</v>
      </c>
      <c r="J104" s="94" t="s">
        <v>973</v>
      </c>
    </row>
    <row r="105" spans="1:10" s="28" customFormat="1" ht="45">
      <c r="A105" s="39">
        <v>9</v>
      </c>
      <c r="B105" s="39">
        <v>94</v>
      </c>
      <c r="C105" s="41"/>
      <c r="D105" s="41"/>
      <c r="E105" s="42" t="s">
        <v>974</v>
      </c>
      <c r="F105" s="40" t="s">
        <v>975</v>
      </c>
      <c r="G105" s="40" t="s">
        <v>976</v>
      </c>
      <c r="H105" s="43"/>
      <c r="I105" s="36" t="s">
        <v>480</v>
      </c>
      <c r="J105" s="95" t="s">
        <v>977</v>
      </c>
    </row>
    <row r="106" spans="1:10" s="28" customFormat="1" ht="47.25">
      <c r="A106" s="39">
        <v>9</v>
      </c>
      <c r="B106" s="39">
        <v>95</v>
      </c>
      <c r="C106" s="41"/>
      <c r="D106" s="41"/>
      <c r="E106" s="42" t="s">
        <v>978</v>
      </c>
      <c r="F106" s="40" t="s">
        <v>962</v>
      </c>
      <c r="G106" s="40" t="s">
        <v>979</v>
      </c>
      <c r="H106" s="43"/>
      <c r="I106" s="36" t="s">
        <v>480</v>
      </c>
      <c r="J106" s="95" t="s">
        <v>980</v>
      </c>
    </row>
    <row r="107" spans="1:10" s="28" customFormat="1" ht="45">
      <c r="A107" s="39">
        <v>9</v>
      </c>
      <c r="B107" s="39">
        <v>96</v>
      </c>
      <c r="C107" s="41"/>
      <c r="D107" s="41"/>
      <c r="E107" s="42" t="s">
        <v>981</v>
      </c>
      <c r="F107" s="40" t="s">
        <v>982</v>
      </c>
      <c r="G107" s="40" t="s">
        <v>983</v>
      </c>
      <c r="H107" s="43"/>
      <c r="I107" s="36" t="s">
        <v>480</v>
      </c>
      <c r="J107" s="95" t="s">
        <v>984</v>
      </c>
    </row>
    <row r="108" spans="1:10" s="28" customFormat="1" ht="45">
      <c r="A108" s="44">
        <v>9</v>
      </c>
      <c r="B108" s="44">
        <v>97</v>
      </c>
      <c r="C108" s="45"/>
      <c r="D108" s="45"/>
      <c r="E108" s="42" t="s">
        <v>985</v>
      </c>
      <c r="F108" s="46" t="s">
        <v>647</v>
      </c>
      <c r="G108" s="46" t="s">
        <v>1086</v>
      </c>
      <c r="H108" s="46"/>
      <c r="I108" s="36" t="s">
        <v>480</v>
      </c>
      <c r="J108" s="95" t="s">
        <v>162</v>
      </c>
    </row>
    <row r="109" spans="1:10" s="28" customFormat="1" ht="90">
      <c r="A109" s="44">
        <v>9</v>
      </c>
      <c r="B109" s="44">
        <v>98</v>
      </c>
      <c r="C109" s="45"/>
      <c r="D109" s="45"/>
      <c r="E109" s="42" t="s">
        <v>921</v>
      </c>
      <c r="F109" s="46" t="s">
        <v>1087</v>
      </c>
      <c r="G109" s="46" t="s">
        <v>964</v>
      </c>
      <c r="H109" s="46"/>
      <c r="I109" s="36" t="s">
        <v>480</v>
      </c>
      <c r="J109" s="95" t="s">
        <v>163</v>
      </c>
    </row>
    <row r="110" spans="1:10" s="28" customFormat="1" ht="122.25" customHeight="1">
      <c r="A110" s="44">
        <v>9</v>
      </c>
      <c r="B110" s="44">
        <v>99</v>
      </c>
      <c r="C110" s="45"/>
      <c r="D110" s="45"/>
      <c r="E110" s="42" t="s">
        <v>935</v>
      </c>
      <c r="F110" s="46" t="s">
        <v>936</v>
      </c>
      <c r="G110" s="46" t="s">
        <v>937</v>
      </c>
      <c r="H110" s="46"/>
      <c r="I110" s="36" t="s">
        <v>480</v>
      </c>
      <c r="J110" s="95" t="s">
        <v>164</v>
      </c>
    </row>
    <row r="111" spans="1:10" s="28" customFormat="1" ht="45">
      <c r="A111" s="44">
        <v>10</v>
      </c>
      <c r="B111" s="44">
        <v>100</v>
      </c>
      <c r="C111" s="45"/>
      <c r="D111" s="45"/>
      <c r="E111" s="42" t="s">
        <v>1167</v>
      </c>
      <c r="F111" s="46" t="s">
        <v>1168</v>
      </c>
      <c r="G111" s="46" t="s">
        <v>990</v>
      </c>
      <c r="H111" s="46"/>
      <c r="I111" s="36" t="s">
        <v>480</v>
      </c>
      <c r="J111" s="95" t="s">
        <v>993</v>
      </c>
    </row>
    <row r="112" spans="1:10" s="28" customFormat="1" ht="90">
      <c r="A112" s="44">
        <v>10</v>
      </c>
      <c r="B112" s="44">
        <v>101</v>
      </c>
      <c r="C112" s="45"/>
      <c r="D112" s="45"/>
      <c r="E112" s="47" t="s">
        <v>782</v>
      </c>
      <c r="F112" s="46" t="s">
        <v>1169</v>
      </c>
      <c r="G112" s="46" t="s">
        <v>1170</v>
      </c>
      <c r="H112" s="46"/>
      <c r="I112" s="36" t="s">
        <v>480</v>
      </c>
      <c r="J112" s="95" t="s">
        <v>165</v>
      </c>
    </row>
    <row r="113" spans="1:10" s="28" customFormat="1" ht="105">
      <c r="A113" s="44">
        <v>10</v>
      </c>
      <c r="B113" s="44">
        <v>102</v>
      </c>
      <c r="C113" s="45"/>
      <c r="D113" s="45"/>
      <c r="E113" s="42" t="s">
        <v>200</v>
      </c>
      <c r="F113" s="125">
        <v>34271</v>
      </c>
      <c r="G113" s="46" t="s">
        <v>1171</v>
      </c>
      <c r="H113" s="46"/>
      <c r="I113" s="36" t="s">
        <v>480</v>
      </c>
      <c r="J113" s="95" t="s">
        <v>166</v>
      </c>
    </row>
    <row r="114" spans="1:10" s="28" customFormat="1" ht="60">
      <c r="A114" s="44">
        <v>10</v>
      </c>
      <c r="B114" s="44">
        <v>103</v>
      </c>
      <c r="C114" s="45"/>
      <c r="D114" s="45"/>
      <c r="E114" s="42" t="s">
        <v>167</v>
      </c>
      <c r="F114" s="46" t="s">
        <v>1172</v>
      </c>
      <c r="G114" s="46" t="s">
        <v>371</v>
      </c>
      <c r="H114" s="46"/>
      <c r="I114" s="36" t="s">
        <v>480</v>
      </c>
      <c r="J114" s="95" t="s">
        <v>168</v>
      </c>
    </row>
    <row r="115" spans="1:10" s="28" customFormat="1" ht="75">
      <c r="A115" s="44">
        <v>10</v>
      </c>
      <c r="B115" s="44">
        <v>104</v>
      </c>
      <c r="C115" s="45"/>
      <c r="D115" s="45"/>
      <c r="E115" s="42" t="s">
        <v>1173</v>
      </c>
      <c r="F115" s="46" t="s">
        <v>736</v>
      </c>
      <c r="G115" s="46" t="s">
        <v>1174</v>
      </c>
      <c r="H115" s="46"/>
      <c r="I115" s="36" t="s">
        <v>480</v>
      </c>
      <c r="J115" s="95" t="s">
        <v>169</v>
      </c>
    </row>
    <row r="116" spans="1:10" s="28" customFormat="1" ht="75">
      <c r="A116" s="44">
        <v>10</v>
      </c>
      <c r="B116" s="44">
        <v>105</v>
      </c>
      <c r="C116" s="45"/>
      <c r="D116" s="45"/>
      <c r="E116" s="42" t="s">
        <v>836</v>
      </c>
      <c r="F116" s="46" t="s">
        <v>371</v>
      </c>
      <c r="G116" s="46" t="s">
        <v>927</v>
      </c>
      <c r="H116" s="46"/>
      <c r="I116" s="36" t="s">
        <v>480</v>
      </c>
      <c r="J116" s="95" t="s">
        <v>170</v>
      </c>
    </row>
    <row r="117" spans="1:10" s="28" customFormat="1" ht="45">
      <c r="A117" s="44">
        <v>10</v>
      </c>
      <c r="B117" s="44">
        <v>106</v>
      </c>
      <c r="C117" s="45"/>
      <c r="D117" s="45"/>
      <c r="E117" s="42" t="s">
        <v>999</v>
      </c>
      <c r="F117" s="46" t="s">
        <v>927</v>
      </c>
      <c r="G117" s="46" t="s">
        <v>1000</v>
      </c>
      <c r="H117" s="46"/>
      <c r="I117" s="36" t="s">
        <v>480</v>
      </c>
      <c r="J117" s="95" t="s">
        <v>171</v>
      </c>
    </row>
    <row r="118" spans="1:10" s="28" customFormat="1" ht="60">
      <c r="A118" s="44">
        <v>10</v>
      </c>
      <c r="B118" s="44">
        <v>107</v>
      </c>
      <c r="C118" s="45"/>
      <c r="D118" s="45"/>
      <c r="E118" s="42" t="s">
        <v>837</v>
      </c>
      <c r="F118" s="46" t="s">
        <v>964</v>
      </c>
      <c r="G118" s="46" t="s">
        <v>976</v>
      </c>
      <c r="H118" s="46"/>
      <c r="I118" s="36" t="s">
        <v>480</v>
      </c>
      <c r="J118" s="95" t="s">
        <v>172</v>
      </c>
    </row>
    <row r="119" spans="1:10" s="28" customFormat="1" ht="45">
      <c r="A119" s="44">
        <v>11</v>
      </c>
      <c r="B119" s="44">
        <v>108</v>
      </c>
      <c r="C119" s="70">
        <v>0.5</v>
      </c>
      <c r="D119" s="45"/>
      <c r="E119" s="42" t="s">
        <v>1001</v>
      </c>
      <c r="F119" s="46" t="s">
        <v>1002</v>
      </c>
      <c r="G119" s="46" t="s">
        <v>1003</v>
      </c>
      <c r="H119" s="46"/>
      <c r="I119" s="36" t="s">
        <v>480</v>
      </c>
      <c r="J119" s="95" t="s">
        <v>624</v>
      </c>
    </row>
    <row r="120" spans="1:10" s="28" customFormat="1" ht="45">
      <c r="A120" s="44">
        <v>11</v>
      </c>
      <c r="B120" s="44">
        <v>109</v>
      </c>
      <c r="C120" s="46" t="s">
        <v>708</v>
      </c>
      <c r="D120" s="45"/>
      <c r="E120" s="42" t="s">
        <v>1001</v>
      </c>
      <c r="F120" s="46" t="s">
        <v>1003</v>
      </c>
      <c r="G120" s="46" t="s">
        <v>1191</v>
      </c>
      <c r="H120" s="46"/>
      <c r="I120" s="36" t="s">
        <v>480</v>
      </c>
      <c r="J120" s="95" t="s">
        <v>593</v>
      </c>
    </row>
    <row r="121" spans="1:10" s="28" customFormat="1" ht="75">
      <c r="A121" s="44">
        <v>11</v>
      </c>
      <c r="B121" s="44">
        <v>110</v>
      </c>
      <c r="C121" s="45"/>
      <c r="D121" s="45"/>
      <c r="E121" s="42" t="s">
        <v>594</v>
      </c>
      <c r="F121" s="46" t="s">
        <v>1004</v>
      </c>
      <c r="G121" s="46" t="s">
        <v>1005</v>
      </c>
      <c r="H121" s="46"/>
      <c r="I121" s="36" t="s">
        <v>480</v>
      </c>
      <c r="J121" s="95" t="s">
        <v>173</v>
      </c>
    </row>
    <row r="122" spans="1:10" s="28" customFormat="1" ht="60">
      <c r="A122" s="44">
        <v>11</v>
      </c>
      <c r="B122" s="44">
        <v>111</v>
      </c>
      <c r="C122" s="45"/>
      <c r="D122" s="45"/>
      <c r="E122" s="42" t="s">
        <v>1006</v>
      </c>
      <c r="F122" s="46" t="s">
        <v>1007</v>
      </c>
      <c r="G122" s="46" t="s">
        <v>1008</v>
      </c>
      <c r="H122" s="46"/>
      <c r="I122" s="36" t="s">
        <v>480</v>
      </c>
      <c r="J122" s="95" t="s">
        <v>744</v>
      </c>
    </row>
    <row r="123" spans="1:10" s="28" customFormat="1" ht="60">
      <c r="A123" s="44">
        <v>11</v>
      </c>
      <c r="B123" s="44">
        <v>112</v>
      </c>
      <c r="C123" s="45"/>
      <c r="D123" s="45"/>
      <c r="E123" s="42" t="s">
        <v>1009</v>
      </c>
      <c r="F123" s="46" t="s">
        <v>1010</v>
      </c>
      <c r="G123" s="46" t="s">
        <v>1011</v>
      </c>
      <c r="H123" s="46"/>
      <c r="I123" s="36" t="s">
        <v>480</v>
      </c>
      <c r="J123" s="95" t="s">
        <v>174</v>
      </c>
    </row>
    <row r="124" spans="1:10" s="28" customFormat="1" ht="45">
      <c r="A124" s="44">
        <v>11</v>
      </c>
      <c r="B124" s="44">
        <v>113</v>
      </c>
      <c r="C124" s="45"/>
      <c r="D124" s="45"/>
      <c r="E124" s="42" t="s">
        <v>175</v>
      </c>
      <c r="F124" s="46" t="s">
        <v>1012</v>
      </c>
      <c r="G124" s="46" t="s">
        <v>1012</v>
      </c>
      <c r="H124" s="46"/>
      <c r="I124" s="36" t="s">
        <v>480</v>
      </c>
      <c r="J124" s="95" t="s">
        <v>852</v>
      </c>
    </row>
    <row r="125" spans="1:10" s="28" customFormat="1" ht="60">
      <c r="A125" s="44">
        <v>11</v>
      </c>
      <c r="B125" s="44">
        <v>114</v>
      </c>
      <c r="C125" s="45"/>
      <c r="D125" s="45"/>
      <c r="E125" s="42" t="s">
        <v>1188</v>
      </c>
      <c r="F125" s="46" t="s">
        <v>1189</v>
      </c>
      <c r="G125" s="46" t="s">
        <v>1190</v>
      </c>
      <c r="H125" s="46"/>
      <c r="I125" s="36" t="s">
        <v>480</v>
      </c>
      <c r="J125" s="100" t="s">
        <v>176</v>
      </c>
    </row>
    <row r="126" spans="1:10" s="28" customFormat="1" ht="75">
      <c r="A126" s="44">
        <v>11</v>
      </c>
      <c r="B126" s="44">
        <v>115</v>
      </c>
      <c r="C126" s="45"/>
      <c r="D126" s="45"/>
      <c r="E126" s="42" t="s">
        <v>1014</v>
      </c>
      <c r="F126" s="46" t="s">
        <v>1225</v>
      </c>
      <c r="G126" s="46" t="s">
        <v>927</v>
      </c>
      <c r="H126" s="46"/>
      <c r="I126" s="36" t="s">
        <v>480</v>
      </c>
      <c r="J126" s="95" t="s">
        <v>177</v>
      </c>
    </row>
    <row r="127" spans="1:10" s="28" customFormat="1" ht="75">
      <c r="A127" s="44">
        <v>11</v>
      </c>
      <c r="B127" s="44">
        <v>116</v>
      </c>
      <c r="C127" s="45"/>
      <c r="D127" s="45"/>
      <c r="E127" s="42" t="s">
        <v>1013</v>
      </c>
      <c r="F127" s="46" t="s">
        <v>1015</v>
      </c>
      <c r="G127" s="46" t="s">
        <v>1016</v>
      </c>
      <c r="H127" s="46"/>
      <c r="I127" s="36" t="s">
        <v>480</v>
      </c>
      <c r="J127" s="95" t="s">
        <v>995</v>
      </c>
    </row>
    <row r="128" spans="1:10" s="28" customFormat="1" ht="60">
      <c r="A128" s="44">
        <v>11</v>
      </c>
      <c r="B128" s="44">
        <v>117</v>
      </c>
      <c r="C128" s="45"/>
      <c r="D128" s="45"/>
      <c r="E128" s="42" t="s">
        <v>1017</v>
      </c>
      <c r="F128" s="46" t="s">
        <v>857</v>
      </c>
      <c r="G128" s="46" t="s">
        <v>685</v>
      </c>
      <c r="H128" s="46"/>
      <c r="I128" s="36" t="s">
        <v>480</v>
      </c>
      <c r="J128" s="94" t="s">
        <v>996</v>
      </c>
    </row>
    <row r="129" spans="1:12" s="28" customFormat="1" ht="78" customHeight="1">
      <c r="A129" s="44">
        <v>11</v>
      </c>
      <c r="B129" s="44">
        <v>118</v>
      </c>
      <c r="C129" s="45"/>
      <c r="D129" s="45"/>
      <c r="E129" s="42" t="s">
        <v>1018</v>
      </c>
      <c r="F129" s="46" t="s">
        <v>1225</v>
      </c>
      <c r="G129" s="46" t="s">
        <v>1019</v>
      </c>
      <c r="H129" s="46"/>
      <c r="I129" s="36" t="s">
        <v>480</v>
      </c>
      <c r="J129" s="94" t="s">
        <v>178</v>
      </c>
      <c r="K129" s="71"/>
      <c r="L129" s="71"/>
    </row>
    <row r="130" spans="1:12" s="28" customFormat="1" ht="82.5" customHeight="1">
      <c r="A130" s="44">
        <v>11</v>
      </c>
      <c r="B130" s="44">
        <v>119</v>
      </c>
      <c r="C130" s="45"/>
      <c r="D130" s="45"/>
      <c r="E130" s="42" t="s">
        <v>1020</v>
      </c>
      <c r="F130" s="46" t="s">
        <v>647</v>
      </c>
      <c r="G130" s="46" t="s">
        <v>685</v>
      </c>
      <c r="H130" s="46"/>
      <c r="I130" s="36" t="s">
        <v>480</v>
      </c>
      <c r="J130" s="94" t="s">
        <v>179</v>
      </c>
      <c r="K130" s="71"/>
      <c r="L130" s="71"/>
    </row>
    <row r="131" spans="1:12" s="28" customFormat="1" ht="31.5">
      <c r="A131" s="44">
        <v>11</v>
      </c>
      <c r="B131" s="44">
        <v>120</v>
      </c>
      <c r="C131" s="45"/>
      <c r="D131" s="45"/>
      <c r="E131" s="42" t="s">
        <v>1021</v>
      </c>
      <c r="F131" s="46" t="s">
        <v>685</v>
      </c>
      <c r="G131" s="46" t="s">
        <v>927</v>
      </c>
      <c r="H131" s="46"/>
      <c r="I131" s="36" t="s">
        <v>480</v>
      </c>
      <c r="J131" s="94" t="s">
        <v>180</v>
      </c>
      <c r="K131" s="71"/>
      <c r="L131" s="71"/>
    </row>
    <row r="132" spans="1:12" s="28" customFormat="1" ht="60">
      <c r="A132" s="44">
        <v>12</v>
      </c>
      <c r="B132" s="44">
        <v>121</v>
      </c>
      <c r="C132" s="45"/>
      <c r="D132" s="45"/>
      <c r="E132" s="42" t="s">
        <v>713</v>
      </c>
      <c r="F132" s="46" t="s">
        <v>1022</v>
      </c>
      <c r="G132" s="46" t="s">
        <v>1023</v>
      </c>
      <c r="H132" s="46"/>
      <c r="I132" s="36" t="s">
        <v>480</v>
      </c>
      <c r="J132" s="105" t="s">
        <v>181</v>
      </c>
      <c r="K132" s="72"/>
      <c r="L132" s="71"/>
    </row>
    <row r="133" spans="1:12" s="28" customFormat="1" ht="60">
      <c r="A133" s="44">
        <v>12</v>
      </c>
      <c r="B133" s="44">
        <v>122</v>
      </c>
      <c r="C133" s="45"/>
      <c r="D133" s="45"/>
      <c r="E133" s="42" t="s">
        <v>182</v>
      </c>
      <c r="F133" s="46" t="s">
        <v>1024</v>
      </c>
      <c r="G133" s="46" t="s">
        <v>1003</v>
      </c>
      <c r="H133" s="46"/>
      <c r="I133" s="36" t="s">
        <v>480</v>
      </c>
      <c r="J133" s="94" t="s">
        <v>1076</v>
      </c>
      <c r="K133" s="72"/>
      <c r="L133" s="71"/>
    </row>
    <row r="134" spans="1:10" s="28" customFormat="1" ht="75">
      <c r="A134" s="44">
        <v>12</v>
      </c>
      <c r="B134" s="44">
        <v>123</v>
      </c>
      <c r="C134" s="45"/>
      <c r="D134" s="45"/>
      <c r="E134" s="42" t="s">
        <v>1025</v>
      </c>
      <c r="F134" s="46" t="s">
        <v>1026</v>
      </c>
      <c r="G134" s="46" t="s">
        <v>1027</v>
      </c>
      <c r="H134" s="46"/>
      <c r="I134" s="36" t="s">
        <v>480</v>
      </c>
      <c r="J134" s="106" t="s">
        <v>183</v>
      </c>
    </row>
    <row r="135" spans="1:12" s="28" customFormat="1" ht="90">
      <c r="A135" s="44">
        <v>12</v>
      </c>
      <c r="B135" s="44">
        <v>124</v>
      </c>
      <c r="C135" s="45"/>
      <c r="D135" s="45"/>
      <c r="E135" s="42" t="s">
        <v>1077</v>
      </c>
      <c r="F135" s="46" t="s">
        <v>1028</v>
      </c>
      <c r="G135" s="46" t="s">
        <v>1029</v>
      </c>
      <c r="H135" s="46"/>
      <c r="I135" s="36" t="s">
        <v>480</v>
      </c>
      <c r="J135" s="94" t="s">
        <v>184</v>
      </c>
      <c r="K135" s="73"/>
      <c r="L135" s="73"/>
    </row>
    <row r="136" spans="1:12" s="28" customFormat="1" ht="63">
      <c r="A136" s="44">
        <v>12</v>
      </c>
      <c r="B136" s="44">
        <v>125</v>
      </c>
      <c r="C136" s="45"/>
      <c r="D136" s="45"/>
      <c r="E136" s="42" t="s">
        <v>185</v>
      </c>
      <c r="F136" s="46" t="s">
        <v>371</v>
      </c>
      <c r="G136" s="46" t="s">
        <v>685</v>
      </c>
      <c r="H136" s="46"/>
      <c r="I136" s="36" t="s">
        <v>480</v>
      </c>
      <c r="J136" s="94" t="s">
        <v>186</v>
      </c>
      <c r="K136" s="73"/>
      <c r="L136" s="73"/>
    </row>
    <row r="137" spans="1:12" s="28" customFormat="1" ht="58.5" customHeight="1">
      <c r="A137" s="44">
        <v>12</v>
      </c>
      <c r="B137" s="44">
        <v>126</v>
      </c>
      <c r="C137" s="45"/>
      <c r="D137" s="45"/>
      <c r="E137" s="42" t="s">
        <v>1166</v>
      </c>
      <c r="F137" s="46" t="s">
        <v>1030</v>
      </c>
      <c r="G137" s="46" t="s">
        <v>1031</v>
      </c>
      <c r="H137" s="46"/>
      <c r="I137" s="36" t="s">
        <v>480</v>
      </c>
      <c r="J137" s="94" t="s">
        <v>1175</v>
      </c>
      <c r="K137" s="71"/>
      <c r="L137" s="71"/>
    </row>
    <row r="138" spans="1:12" s="28" customFormat="1" ht="45">
      <c r="A138" s="44">
        <v>12</v>
      </c>
      <c r="B138" s="44">
        <v>127</v>
      </c>
      <c r="C138" s="45"/>
      <c r="D138" s="45"/>
      <c r="E138" s="42" t="s">
        <v>1176</v>
      </c>
      <c r="F138" s="46" t="s">
        <v>1032</v>
      </c>
      <c r="G138" s="46" t="s">
        <v>1033</v>
      </c>
      <c r="H138" s="46"/>
      <c r="I138" s="36" t="s">
        <v>480</v>
      </c>
      <c r="J138" s="94" t="s">
        <v>853</v>
      </c>
      <c r="K138" s="73"/>
      <c r="L138" s="73"/>
    </row>
    <row r="139" spans="1:12" s="28" customFormat="1" ht="45">
      <c r="A139" s="44">
        <v>12</v>
      </c>
      <c r="B139" s="44">
        <v>128</v>
      </c>
      <c r="C139" s="45"/>
      <c r="D139" s="45"/>
      <c r="E139" s="42" t="s">
        <v>854</v>
      </c>
      <c r="F139" s="46" t="s">
        <v>1034</v>
      </c>
      <c r="G139" s="46" t="s">
        <v>955</v>
      </c>
      <c r="H139" s="46"/>
      <c r="I139" s="36" t="s">
        <v>480</v>
      </c>
      <c r="J139" s="94" t="s">
        <v>187</v>
      </c>
      <c r="K139" s="73"/>
      <c r="L139" s="73"/>
    </row>
    <row r="140" spans="1:12" s="28" customFormat="1" ht="31.5">
      <c r="A140" s="44">
        <v>12</v>
      </c>
      <c r="B140" s="44">
        <v>129</v>
      </c>
      <c r="C140" s="45"/>
      <c r="D140" s="45"/>
      <c r="E140" s="42" t="s">
        <v>1035</v>
      </c>
      <c r="F140" s="46" t="s">
        <v>371</v>
      </c>
      <c r="G140" s="46" t="s">
        <v>927</v>
      </c>
      <c r="H140" s="46"/>
      <c r="I140" s="36" t="s">
        <v>480</v>
      </c>
      <c r="J140" s="105" t="s">
        <v>926</v>
      </c>
      <c r="K140" s="73"/>
      <c r="L140" s="73"/>
    </row>
    <row r="141" spans="1:12" s="28" customFormat="1" ht="75">
      <c r="A141" s="44">
        <v>13</v>
      </c>
      <c r="B141" s="44">
        <v>130</v>
      </c>
      <c r="C141" s="45"/>
      <c r="D141" s="45"/>
      <c r="E141" s="42" t="s">
        <v>1036</v>
      </c>
      <c r="F141" s="46" t="s">
        <v>1037</v>
      </c>
      <c r="G141" s="46" t="s">
        <v>1038</v>
      </c>
      <c r="H141" s="46"/>
      <c r="I141" s="36" t="s">
        <v>480</v>
      </c>
      <c r="J141" s="94" t="s">
        <v>188</v>
      </c>
      <c r="K141" s="73"/>
      <c r="L141" s="73"/>
    </row>
    <row r="142" spans="1:12" s="28" customFormat="1" ht="75">
      <c r="A142" s="44">
        <v>13</v>
      </c>
      <c r="B142" s="44">
        <v>131</v>
      </c>
      <c r="C142" s="45"/>
      <c r="D142" s="45"/>
      <c r="E142" s="42" t="s">
        <v>1039</v>
      </c>
      <c r="F142" s="46" t="s">
        <v>1040</v>
      </c>
      <c r="G142" s="46" t="s">
        <v>1041</v>
      </c>
      <c r="H142" s="46"/>
      <c r="I142" s="36" t="s">
        <v>480</v>
      </c>
      <c r="J142" s="105" t="s">
        <v>189</v>
      </c>
      <c r="K142" s="73"/>
      <c r="L142" s="73"/>
    </row>
    <row r="143" spans="1:12" s="28" customFormat="1" ht="75">
      <c r="A143" s="44">
        <v>13</v>
      </c>
      <c r="B143" s="44">
        <v>132</v>
      </c>
      <c r="C143" s="45"/>
      <c r="D143" s="45"/>
      <c r="E143" s="42" t="s">
        <v>396</v>
      </c>
      <c r="F143" s="46" t="s">
        <v>905</v>
      </c>
      <c r="G143" s="46" t="s">
        <v>1042</v>
      </c>
      <c r="H143" s="46"/>
      <c r="I143" s="36" t="s">
        <v>480</v>
      </c>
      <c r="J143" s="95" t="s">
        <v>190</v>
      </c>
      <c r="K143" s="73"/>
      <c r="L143" s="73"/>
    </row>
    <row r="144" spans="1:10" s="28" customFormat="1" ht="75">
      <c r="A144" s="44">
        <v>13</v>
      </c>
      <c r="B144" s="44">
        <v>133</v>
      </c>
      <c r="C144" s="45"/>
      <c r="D144" s="45"/>
      <c r="E144" s="42" t="s">
        <v>1043</v>
      </c>
      <c r="F144" s="46" t="s">
        <v>1044</v>
      </c>
      <c r="G144" s="46" t="s">
        <v>1088</v>
      </c>
      <c r="H144" s="46"/>
      <c r="I144" s="36" t="s">
        <v>480</v>
      </c>
      <c r="J144" s="97" t="s">
        <v>1065</v>
      </c>
    </row>
    <row r="145" spans="1:12" s="28" customFormat="1" ht="60">
      <c r="A145" s="44">
        <v>13</v>
      </c>
      <c r="B145" s="44">
        <v>134</v>
      </c>
      <c r="C145" s="45"/>
      <c r="D145" s="45"/>
      <c r="E145" s="42" t="s">
        <v>1066</v>
      </c>
      <c r="F145" s="46" t="s">
        <v>371</v>
      </c>
      <c r="G145" s="46" t="s">
        <v>1089</v>
      </c>
      <c r="H145" s="46"/>
      <c r="I145" s="36" t="s">
        <v>480</v>
      </c>
      <c r="J145" s="97" t="s">
        <v>1067</v>
      </c>
      <c r="K145" s="73"/>
      <c r="L145" s="73"/>
    </row>
    <row r="146" spans="1:12" s="28" customFormat="1" ht="60">
      <c r="A146" s="44">
        <v>13</v>
      </c>
      <c r="B146" s="44">
        <v>135</v>
      </c>
      <c r="C146" s="45"/>
      <c r="D146" s="45"/>
      <c r="E146" s="42" t="s">
        <v>1090</v>
      </c>
      <c r="F146" s="46" t="s">
        <v>320</v>
      </c>
      <c r="G146" s="46" t="s">
        <v>1040</v>
      </c>
      <c r="H146" s="46"/>
      <c r="I146" s="36" t="s">
        <v>480</v>
      </c>
      <c r="J146" s="97" t="s">
        <v>191</v>
      </c>
      <c r="K146" s="71"/>
      <c r="L146" s="71"/>
    </row>
    <row r="147" spans="1:12" s="28" customFormat="1" ht="90">
      <c r="A147" s="44">
        <v>13</v>
      </c>
      <c r="B147" s="44">
        <v>136</v>
      </c>
      <c r="C147" s="45"/>
      <c r="D147" s="45"/>
      <c r="E147" s="42" t="s">
        <v>192</v>
      </c>
      <c r="F147" s="46" t="s">
        <v>1091</v>
      </c>
      <c r="G147" s="46" t="s">
        <v>1092</v>
      </c>
      <c r="H147" s="46"/>
      <c r="I147" s="36" t="s">
        <v>480</v>
      </c>
      <c r="J147" s="97" t="s">
        <v>193</v>
      </c>
      <c r="K147" s="74"/>
      <c r="L147" s="74"/>
    </row>
    <row r="148" spans="1:12" s="28" customFormat="1" ht="45">
      <c r="A148" s="44">
        <v>14</v>
      </c>
      <c r="B148" s="44">
        <v>137</v>
      </c>
      <c r="C148" s="45"/>
      <c r="D148" s="45"/>
      <c r="E148" s="42" t="s">
        <v>574</v>
      </c>
      <c r="F148" s="46" t="s">
        <v>692</v>
      </c>
      <c r="G148" s="46" t="s">
        <v>693</v>
      </c>
      <c r="H148" s="46"/>
      <c r="I148" s="36" t="s">
        <v>480</v>
      </c>
      <c r="J148" s="95" t="s">
        <v>694</v>
      </c>
      <c r="K148" s="74"/>
      <c r="L148" s="74"/>
    </row>
    <row r="149" spans="1:10" s="27" customFormat="1" ht="45">
      <c r="A149" s="44">
        <v>14</v>
      </c>
      <c r="B149" s="44">
        <v>138</v>
      </c>
      <c r="C149" s="45"/>
      <c r="D149" s="45"/>
      <c r="E149" s="42" t="s">
        <v>695</v>
      </c>
      <c r="F149" s="46" t="s">
        <v>857</v>
      </c>
      <c r="G149" s="46" t="s">
        <v>696</v>
      </c>
      <c r="H149" s="46"/>
      <c r="I149" s="36" t="s">
        <v>480</v>
      </c>
      <c r="J149" s="95" t="s">
        <v>697</v>
      </c>
    </row>
    <row r="150" spans="1:10" s="27" customFormat="1" ht="45">
      <c r="A150" s="44">
        <v>14</v>
      </c>
      <c r="B150" s="44">
        <v>139</v>
      </c>
      <c r="C150" s="45"/>
      <c r="D150" s="45"/>
      <c r="E150" s="42" t="s">
        <v>698</v>
      </c>
      <c r="F150" s="46" t="s">
        <v>625</v>
      </c>
      <c r="G150" s="46" t="s">
        <v>626</v>
      </c>
      <c r="H150" s="46"/>
      <c r="I150" s="36" t="s">
        <v>480</v>
      </c>
      <c r="J150" s="95" t="s">
        <v>194</v>
      </c>
    </row>
    <row r="151" spans="1:10" s="27" customFormat="1" ht="45">
      <c r="A151" s="44">
        <v>14</v>
      </c>
      <c r="B151" s="44">
        <v>140</v>
      </c>
      <c r="C151" s="45"/>
      <c r="D151" s="45"/>
      <c r="E151" s="42" t="s">
        <v>595</v>
      </c>
      <c r="F151" s="46" t="s">
        <v>596</v>
      </c>
      <c r="G151" s="46" t="s">
        <v>597</v>
      </c>
      <c r="H151" s="46"/>
      <c r="I151" s="36" t="s">
        <v>480</v>
      </c>
      <c r="J151" s="95" t="s">
        <v>598</v>
      </c>
    </row>
    <row r="152" spans="1:10" s="27" customFormat="1" ht="31.5">
      <c r="A152" s="44">
        <v>14</v>
      </c>
      <c r="B152" s="44">
        <v>141</v>
      </c>
      <c r="C152" s="45"/>
      <c r="D152" s="45"/>
      <c r="E152" s="42" t="s">
        <v>199</v>
      </c>
      <c r="F152" s="46" t="s">
        <v>857</v>
      </c>
      <c r="G152" s="46" t="s">
        <v>857</v>
      </c>
      <c r="H152" s="46"/>
      <c r="I152" s="36" t="s">
        <v>480</v>
      </c>
      <c r="J152" s="95" t="s">
        <v>599</v>
      </c>
    </row>
    <row r="153" spans="1:10" s="27" customFormat="1" ht="31.5">
      <c r="A153" s="44">
        <v>14</v>
      </c>
      <c r="B153" s="44">
        <v>142</v>
      </c>
      <c r="C153" s="45"/>
      <c r="D153" s="45"/>
      <c r="E153" s="42" t="s">
        <v>573</v>
      </c>
      <c r="F153" s="46" t="s">
        <v>600</v>
      </c>
      <c r="G153" s="46" t="s">
        <v>600</v>
      </c>
      <c r="H153" s="46"/>
      <c r="I153" s="36" t="s">
        <v>480</v>
      </c>
      <c r="J153" s="95" t="s">
        <v>601</v>
      </c>
    </row>
    <row r="154" spans="1:10" s="27" customFormat="1" ht="30">
      <c r="A154" s="44">
        <v>14</v>
      </c>
      <c r="B154" s="44">
        <v>143</v>
      </c>
      <c r="C154" s="45"/>
      <c r="D154" s="45"/>
      <c r="E154" s="42" t="s">
        <v>572</v>
      </c>
      <c r="F154" s="46" t="s">
        <v>602</v>
      </c>
      <c r="G154" s="46" t="s">
        <v>602</v>
      </c>
      <c r="H154" s="46"/>
      <c r="I154" s="36" t="s">
        <v>480</v>
      </c>
      <c r="J154" s="95" t="s">
        <v>603</v>
      </c>
    </row>
    <row r="155" spans="1:10" s="27" customFormat="1" ht="47.25">
      <c r="A155" s="44">
        <v>14</v>
      </c>
      <c r="B155" s="44">
        <v>144</v>
      </c>
      <c r="C155" s="45"/>
      <c r="D155" s="45"/>
      <c r="E155" s="42" t="s">
        <v>604</v>
      </c>
      <c r="F155" s="46" t="s">
        <v>605</v>
      </c>
      <c r="G155" s="46" t="s">
        <v>606</v>
      </c>
      <c r="H155" s="46"/>
      <c r="I155" s="36" t="s">
        <v>480</v>
      </c>
      <c r="J155" s="95" t="s">
        <v>607</v>
      </c>
    </row>
    <row r="156" spans="1:10" s="27" customFormat="1" ht="30">
      <c r="A156" s="44">
        <v>14</v>
      </c>
      <c r="B156" s="44">
        <v>145</v>
      </c>
      <c r="C156" s="45"/>
      <c r="D156" s="45"/>
      <c r="E156" s="42" t="s">
        <v>608</v>
      </c>
      <c r="F156" s="46" t="s">
        <v>605</v>
      </c>
      <c r="G156" s="46" t="s">
        <v>195</v>
      </c>
      <c r="H156" s="46"/>
      <c r="I156" s="36" t="s">
        <v>480</v>
      </c>
      <c r="J156" s="95" t="s">
        <v>196</v>
      </c>
    </row>
    <row r="157" spans="1:10" s="27" customFormat="1" ht="30">
      <c r="A157" s="44">
        <v>14</v>
      </c>
      <c r="B157" s="44">
        <v>146</v>
      </c>
      <c r="C157" s="45"/>
      <c r="D157" s="45"/>
      <c r="E157" s="42" t="s">
        <v>609</v>
      </c>
      <c r="F157" s="46" t="s">
        <v>610</v>
      </c>
      <c r="G157" s="46" t="s">
        <v>611</v>
      </c>
      <c r="H157" s="46"/>
      <c r="I157" s="36" t="s">
        <v>480</v>
      </c>
      <c r="J157" s="95" t="s">
        <v>632</v>
      </c>
    </row>
    <row r="158" spans="1:10" s="27" customFormat="1" ht="45">
      <c r="A158" s="44">
        <v>14</v>
      </c>
      <c r="B158" s="44">
        <v>147</v>
      </c>
      <c r="C158" s="45"/>
      <c r="D158" s="45"/>
      <c r="E158" s="42" t="s">
        <v>633</v>
      </c>
      <c r="F158" s="46" t="s">
        <v>634</v>
      </c>
      <c r="G158" s="46" t="s">
        <v>635</v>
      </c>
      <c r="H158" s="46"/>
      <c r="I158" s="36" t="s">
        <v>480</v>
      </c>
      <c r="J158" s="95" t="s">
        <v>636</v>
      </c>
    </row>
    <row r="159" spans="1:10" s="27" customFormat="1" ht="45">
      <c r="A159" s="44">
        <v>14</v>
      </c>
      <c r="B159" s="44">
        <v>148</v>
      </c>
      <c r="C159" s="45"/>
      <c r="D159" s="45"/>
      <c r="E159" s="42" t="s">
        <v>197</v>
      </c>
      <c r="F159" s="46" t="s">
        <v>637</v>
      </c>
      <c r="G159" s="46" t="s">
        <v>638</v>
      </c>
      <c r="H159" s="46"/>
      <c r="I159" s="36" t="s">
        <v>480</v>
      </c>
      <c r="J159" s="95" t="s">
        <v>198</v>
      </c>
    </row>
    <row r="160" spans="1:10" s="27" customFormat="1" ht="31.5">
      <c r="A160" s="44">
        <v>14</v>
      </c>
      <c r="B160" s="44">
        <v>149</v>
      </c>
      <c r="C160" s="45"/>
      <c r="D160" s="45"/>
      <c r="E160" s="42" t="s">
        <v>701</v>
      </c>
      <c r="F160" s="46" t="s">
        <v>702</v>
      </c>
      <c r="G160" s="46" t="s">
        <v>702</v>
      </c>
      <c r="H160" s="46"/>
      <c r="I160" s="36" t="s">
        <v>480</v>
      </c>
      <c r="J160" s="95" t="s">
        <v>4</v>
      </c>
    </row>
    <row r="161" spans="1:10" s="27" customFormat="1" ht="45">
      <c r="A161" s="44">
        <v>14</v>
      </c>
      <c r="B161" s="44">
        <v>150</v>
      </c>
      <c r="C161" s="45"/>
      <c r="D161" s="45"/>
      <c r="E161" s="42" t="s">
        <v>643</v>
      </c>
      <c r="F161" s="46" t="s">
        <v>644</v>
      </c>
      <c r="G161" s="46" t="s">
        <v>645</v>
      </c>
      <c r="H161" s="46"/>
      <c r="I161" s="36" t="s">
        <v>480</v>
      </c>
      <c r="J161" s="95" t="s">
        <v>646</v>
      </c>
    </row>
    <row r="162" spans="1:10" s="27" customFormat="1" ht="45">
      <c r="A162" s="44">
        <v>14</v>
      </c>
      <c r="B162" s="44">
        <v>151</v>
      </c>
      <c r="C162" s="45"/>
      <c r="D162" s="45"/>
      <c r="E162" s="42" t="s">
        <v>726</v>
      </c>
      <c r="F162" s="46" t="s">
        <v>637</v>
      </c>
      <c r="G162" s="46" t="s">
        <v>727</v>
      </c>
      <c r="H162" s="46"/>
      <c r="I162" s="36" t="s">
        <v>480</v>
      </c>
      <c r="J162" s="95" t="s">
        <v>728</v>
      </c>
    </row>
    <row r="163" spans="1:10" s="27" customFormat="1" ht="60">
      <c r="A163" s="44">
        <v>14</v>
      </c>
      <c r="B163" s="44">
        <v>152</v>
      </c>
      <c r="C163" s="45"/>
      <c r="D163" s="45"/>
      <c r="E163" s="42" t="s">
        <v>729</v>
      </c>
      <c r="F163" s="46" t="s">
        <v>730</v>
      </c>
      <c r="G163" s="46" t="s">
        <v>731</v>
      </c>
      <c r="H163" s="46"/>
      <c r="I163" s="36" t="s">
        <v>480</v>
      </c>
      <c r="J163" s="95" t="s">
        <v>732</v>
      </c>
    </row>
    <row r="164" spans="1:10" s="27" customFormat="1" ht="45">
      <c r="A164" s="44">
        <v>14</v>
      </c>
      <c r="B164" s="44">
        <v>153</v>
      </c>
      <c r="C164" s="45"/>
      <c r="D164" s="45"/>
      <c r="E164" s="42" t="s">
        <v>733</v>
      </c>
      <c r="F164" s="46" t="s">
        <v>734</v>
      </c>
      <c r="G164" s="46" t="s">
        <v>5</v>
      </c>
      <c r="H164" s="46"/>
      <c r="I164" s="36" t="s">
        <v>480</v>
      </c>
      <c r="J164" s="95" t="s">
        <v>700</v>
      </c>
    </row>
    <row r="165" spans="1:10" s="27" customFormat="1" ht="60">
      <c r="A165" s="44">
        <v>14</v>
      </c>
      <c r="B165" s="44">
        <v>154</v>
      </c>
      <c r="C165" s="45" t="s">
        <v>717</v>
      </c>
      <c r="D165" s="45"/>
      <c r="E165" s="42" t="s">
        <v>639</v>
      </c>
      <c r="F165" s="46" t="s">
        <v>640</v>
      </c>
      <c r="G165" s="46" t="s">
        <v>641</v>
      </c>
      <c r="H165" s="46"/>
      <c r="I165" s="36" t="s">
        <v>480</v>
      </c>
      <c r="J165" s="95" t="s">
        <v>642</v>
      </c>
    </row>
    <row r="166" spans="1:10" s="27" customFormat="1" ht="45">
      <c r="A166" s="44">
        <v>14</v>
      </c>
      <c r="B166" s="44">
        <v>155</v>
      </c>
      <c r="C166" s="45" t="s">
        <v>952</v>
      </c>
      <c r="D166" s="45"/>
      <c r="E166" s="42" t="s">
        <v>639</v>
      </c>
      <c r="F166" s="46" t="s">
        <v>703</v>
      </c>
      <c r="G166" s="46" t="s">
        <v>704</v>
      </c>
      <c r="H166" s="46"/>
      <c r="I166" s="36" t="s">
        <v>480</v>
      </c>
      <c r="J166" s="95" t="s">
        <v>705</v>
      </c>
    </row>
    <row r="167" spans="1:10" s="27" customFormat="1" ht="60">
      <c r="A167" s="44">
        <v>15</v>
      </c>
      <c r="B167" s="44">
        <v>156</v>
      </c>
      <c r="C167" s="45"/>
      <c r="D167" s="45"/>
      <c r="E167" s="42" t="s">
        <v>389</v>
      </c>
      <c r="F167" s="46" t="s">
        <v>390</v>
      </c>
      <c r="G167" s="46" t="s">
        <v>391</v>
      </c>
      <c r="H167" s="46"/>
      <c r="I167" s="36" t="s">
        <v>480</v>
      </c>
      <c r="J167" s="95" t="s">
        <v>394</v>
      </c>
    </row>
    <row r="168" spans="1:10" s="27" customFormat="1" ht="75">
      <c r="A168" s="44">
        <v>15</v>
      </c>
      <c r="B168" s="44">
        <v>157</v>
      </c>
      <c r="C168" s="45"/>
      <c r="D168" s="45"/>
      <c r="E168" s="42" t="s">
        <v>388</v>
      </c>
      <c r="F168" s="46" t="s">
        <v>392</v>
      </c>
      <c r="G168" s="46" t="s">
        <v>393</v>
      </c>
      <c r="H168" s="46"/>
      <c r="I168" s="36" t="s">
        <v>480</v>
      </c>
      <c r="J168" s="95" t="s">
        <v>378</v>
      </c>
    </row>
    <row r="169" spans="1:10" s="27" customFormat="1" ht="60">
      <c r="A169" s="44">
        <v>15</v>
      </c>
      <c r="B169" s="44">
        <v>158</v>
      </c>
      <c r="C169" s="45"/>
      <c r="D169" s="45"/>
      <c r="E169" s="42" t="s">
        <v>381</v>
      </c>
      <c r="F169" s="46" t="s">
        <v>379</v>
      </c>
      <c r="G169" s="46" t="s">
        <v>380</v>
      </c>
      <c r="H169" s="46"/>
      <c r="I169" s="36" t="s">
        <v>480</v>
      </c>
      <c r="J169" s="95" t="s">
        <v>382</v>
      </c>
    </row>
    <row r="170" spans="1:10" s="27" customFormat="1" ht="60">
      <c r="A170" s="44">
        <v>15</v>
      </c>
      <c r="B170" s="44">
        <v>159</v>
      </c>
      <c r="C170" s="45"/>
      <c r="D170" s="45"/>
      <c r="E170" s="42" t="s">
        <v>781</v>
      </c>
      <c r="F170" s="46" t="s">
        <v>383</v>
      </c>
      <c r="G170" s="46" t="s">
        <v>384</v>
      </c>
      <c r="H170" s="46"/>
      <c r="I170" s="36" t="s">
        <v>480</v>
      </c>
      <c r="J170" s="95" t="s">
        <v>417</v>
      </c>
    </row>
    <row r="171" spans="1:10" s="27" customFormat="1" ht="60">
      <c r="A171" s="44">
        <v>15</v>
      </c>
      <c r="B171" s="44">
        <v>160</v>
      </c>
      <c r="C171" s="45"/>
      <c r="D171" s="45"/>
      <c r="E171" s="42" t="s">
        <v>778</v>
      </c>
      <c r="F171" s="46" t="s">
        <v>605</v>
      </c>
      <c r="G171" s="46" t="s">
        <v>418</v>
      </c>
      <c r="H171" s="46"/>
      <c r="I171" s="36" t="s">
        <v>480</v>
      </c>
      <c r="J171" s="95" t="s">
        <v>401</v>
      </c>
    </row>
    <row r="172" spans="1:10" s="27" customFormat="1" ht="135">
      <c r="A172" s="44">
        <v>15</v>
      </c>
      <c r="B172" s="44">
        <v>161</v>
      </c>
      <c r="C172" s="45"/>
      <c r="D172" s="45"/>
      <c r="E172" s="42" t="s">
        <v>402</v>
      </c>
      <c r="F172" s="46" t="s">
        <v>403</v>
      </c>
      <c r="G172" s="46" t="s">
        <v>404</v>
      </c>
      <c r="H172" s="46"/>
      <c r="I172" s="36" t="s">
        <v>480</v>
      </c>
      <c r="J172" s="95" t="s">
        <v>441</v>
      </c>
    </row>
    <row r="173" spans="1:10" s="27" customFormat="1" ht="45">
      <c r="A173" s="44">
        <v>15</v>
      </c>
      <c r="B173" s="44">
        <v>162</v>
      </c>
      <c r="C173" s="45"/>
      <c r="D173" s="45"/>
      <c r="E173" s="42" t="s">
        <v>1082</v>
      </c>
      <c r="F173" s="46" t="s">
        <v>442</v>
      </c>
      <c r="G173" s="46" t="s">
        <v>443</v>
      </c>
      <c r="H173" s="46"/>
      <c r="I173" s="36" t="s">
        <v>480</v>
      </c>
      <c r="J173" s="95" t="s">
        <v>444</v>
      </c>
    </row>
    <row r="174" spans="1:10" s="27" customFormat="1" ht="45">
      <c r="A174" s="44">
        <v>15</v>
      </c>
      <c r="B174" s="44">
        <v>163</v>
      </c>
      <c r="C174" s="45"/>
      <c r="D174" s="45"/>
      <c r="E174" s="42" t="s">
        <v>445</v>
      </c>
      <c r="F174" s="46" t="s">
        <v>446</v>
      </c>
      <c r="G174" s="46" t="s">
        <v>447</v>
      </c>
      <c r="H174" s="46"/>
      <c r="I174" s="36" t="s">
        <v>480</v>
      </c>
      <c r="J174" s="95" t="s">
        <v>448</v>
      </c>
    </row>
    <row r="175" spans="1:10" s="27" customFormat="1" ht="60">
      <c r="A175" s="44">
        <v>15</v>
      </c>
      <c r="B175" s="44">
        <v>164</v>
      </c>
      <c r="C175" s="45"/>
      <c r="D175" s="45"/>
      <c r="E175" s="42" t="s">
        <v>386</v>
      </c>
      <c r="F175" s="46" t="s">
        <v>857</v>
      </c>
      <c r="G175" s="46" t="s">
        <v>857</v>
      </c>
      <c r="H175" s="46"/>
      <c r="I175" s="36" t="s">
        <v>480</v>
      </c>
      <c r="J175" s="95" t="s">
        <v>508</v>
      </c>
    </row>
    <row r="176" spans="1:10" s="27" customFormat="1" ht="60">
      <c r="A176" s="44">
        <v>15</v>
      </c>
      <c r="B176" s="44">
        <v>165</v>
      </c>
      <c r="C176" s="45"/>
      <c r="D176" s="45"/>
      <c r="E176" s="42" t="s">
        <v>385</v>
      </c>
      <c r="F176" s="46" t="s">
        <v>383</v>
      </c>
      <c r="G176" s="46" t="s">
        <v>509</v>
      </c>
      <c r="H176" s="46"/>
      <c r="I176" s="36" t="s">
        <v>480</v>
      </c>
      <c r="J176" s="95" t="s">
        <v>397</v>
      </c>
    </row>
    <row r="177" spans="1:10" s="27" customFormat="1" ht="75">
      <c r="A177" s="44">
        <v>15</v>
      </c>
      <c r="B177" s="44">
        <v>166</v>
      </c>
      <c r="C177" s="45"/>
      <c r="D177" s="45"/>
      <c r="E177" s="42" t="s">
        <v>1201</v>
      </c>
      <c r="F177" s="46" t="s">
        <v>398</v>
      </c>
      <c r="G177" s="46" t="s">
        <v>399</v>
      </c>
      <c r="H177" s="46"/>
      <c r="I177" s="36" t="s">
        <v>480</v>
      </c>
      <c r="J177" s="95" t="s">
        <v>6</v>
      </c>
    </row>
    <row r="178" spans="1:10" s="27" customFormat="1" ht="45">
      <c r="A178" s="44">
        <v>15</v>
      </c>
      <c r="B178" s="44">
        <v>167</v>
      </c>
      <c r="C178" s="45"/>
      <c r="D178" s="45"/>
      <c r="E178" s="42" t="s">
        <v>449</v>
      </c>
      <c r="F178" s="46" t="s">
        <v>450</v>
      </c>
      <c r="G178" s="46" t="s">
        <v>451</v>
      </c>
      <c r="H178" s="46"/>
      <c r="I178" s="36" t="s">
        <v>480</v>
      </c>
      <c r="J178" s="95" t="s">
        <v>454</v>
      </c>
    </row>
    <row r="179" spans="1:10" s="27" customFormat="1" ht="60">
      <c r="A179" s="44">
        <v>15</v>
      </c>
      <c r="B179" s="44">
        <v>168</v>
      </c>
      <c r="C179" s="45"/>
      <c r="D179" s="45"/>
      <c r="E179" s="42" t="s">
        <v>455</v>
      </c>
      <c r="F179" s="46" t="s">
        <v>456</v>
      </c>
      <c r="G179" s="46" t="s">
        <v>457</v>
      </c>
      <c r="H179" s="46"/>
      <c r="I179" s="36" t="s">
        <v>480</v>
      </c>
      <c r="J179" s="95" t="s">
        <v>7</v>
      </c>
    </row>
    <row r="180" spans="1:10" s="27" customFormat="1" ht="31.5">
      <c r="A180" s="44">
        <v>15</v>
      </c>
      <c r="B180" s="44">
        <v>169</v>
      </c>
      <c r="C180" s="45"/>
      <c r="D180" s="45"/>
      <c r="E180" s="42" t="s">
        <v>458</v>
      </c>
      <c r="F180" s="46" t="s">
        <v>459</v>
      </c>
      <c r="G180" s="46" t="s">
        <v>460</v>
      </c>
      <c r="H180" s="46"/>
      <c r="I180" s="36" t="s">
        <v>480</v>
      </c>
      <c r="J180" s="95" t="s">
        <v>461</v>
      </c>
    </row>
    <row r="181" spans="1:10" s="27" customFormat="1" ht="120">
      <c r="A181" s="44">
        <v>15</v>
      </c>
      <c r="B181" s="44">
        <v>170</v>
      </c>
      <c r="C181" s="45"/>
      <c r="D181" s="45"/>
      <c r="E181" s="42" t="s">
        <v>462</v>
      </c>
      <c r="F181" s="46" t="s">
        <v>463</v>
      </c>
      <c r="G181" s="46" t="s">
        <v>857</v>
      </c>
      <c r="H181" s="46"/>
      <c r="I181" s="36" t="s">
        <v>480</v>
      </c>
      <c r="J181" s="95" t="s">
        <v>8</v>
      </c>
    </row>
    <row r="182" spans="1:10" s="27" customFormat="1" ht="90">
      <c r="A182" s="44">
        <v>15</v>
      </c>
      <c r="B182" s="44">
        <v>171</v>
      </c>
      <c r="C182" s="45"/>
      <c r="D182" s="45"/>
      <c r="E182" s="42" t="s">
        <v>405</v>
      </c>
      <c r="F182" s="46" t="s">
        <v>406</v>
      </c>
      <c r="G182" s="46" t="s">
        <v>407</v>
      </c>
      <c r="H182" s="46"/>
      <c r="I182" s="36" t="s">
        <v>480</v>
      </c>
      <c r="J182" s="95" t="s">
        <v>9</v>
      </c>
    </row>
    <row r="183" spans="1:10" s="27" customFormat="1" ht="120">
      <c r="A183" s="44">
        <v>16</v>
      </c>
      <c r="B183" s="44">
        <v>172</v>
      </c>
      <c r="C183" s="45"/>
      <c r="D183" s="45"/>
      <c r="E183" s="42" t="s">
        <v>430</v>
      </c>
      <c r="F183" s="46" t="s">
        <v>637</v>
      </c>
      <c r="G183" s="46" t="s">
        <v>10</v>
      </c>
      <c r="H183" s="46"/>
      <c r="I183" s="36" t="s">
        <v>480</v>
      </c>
      <c r="J183" s="95" t="s">
        <v>11</v>
      </c>
    </row>
    <row r="184" spans="1:10" s="27" customFormat="1" ht="45">
      <c r="A184" s="44">
        <v>16</v>
      </c>
      <c r="B184" s="44">
        <v>173</v>
      </c>
      <c r="C184" s="45"/>
      <c r="D184" s="45"/>
      <c r="E184" s="42" t="s">
        <v>420</v>
      </c>
      <c r="F184" s="46" t="s">
        <v>249</v>
      </c>
      <c r="G184" s="46" t="s">
        <v>250</v>
      </c>
      <c r="H184" s="46"/>
      <c r="I184" s="36" t="s">
        <v>480</v>
      </c>
      <c r="J184" s="95" t="s">
        <v>12</v>
      </c>
    </row>
    <row r="185" spans="1:10" s="27" customFormat="1" ht="60">
      <c r="A185" s="44">
        <v>16</v>
      </c>
      <c r="B185" s="44">
        <v>174</v>
      </c>
      <c r="C185" s="45"/>
      <c r="D185" s="45"/>
      <c r="E185" s="42" t="s">
        <v>251</v>
      </c>
      <c r="F185" s="46" t="s">
        <v>252</v>
      </c>
      <c r="G185" s="46" t="s">
        <v>253</v>
      </c>
      <c r="H185" s="46"/>
      <c r="I185" s="36" t="s">
        <v>480</v>
      </c>
      <c r="J185" s="95" t="s">
        <v>467</v>
      </c>
    </row>
    <row r="186" spans="1:10" s="27" customFormat="1" ht="30">
      <c r="A186" s="44">
        <v>16</v>
      </c>
      <c r="B186" s="44">
        <v>175</v>
      </c>
      <c r="C186" s="45"/>
      <c r="D186" s="45"/>
      <c r="E186" s="42" t="s">
        <v>257</v>
      </c>
      <c r="F186" s="46" t="s">
        <v>468</v>
      </c>
      <c r="G186" s="46" t="s">
        <v>469</v>
      </c>
      <c r="H186" s="46"/>
      <c r="I186" s="36" t="s">
        <v>480</v>
      </c>
      <c r="J186" s="95" t="s">
        <v>470</v>
      </c>
    </row>
    <row r="187" spans="1:10" s="27" customFormat="1" ht="45">
      <c r="A187" s="44">
        <v>16</v>
      </c>
      <c r="B187" s="44">
        <v>176</v>
      </c>
      <c r="C187" s="45"/>
      <c r="D187" s="45"/>
      <c r="E187" s="42" t="s">
        <v>471</v>
      </c>
      <c r="F187" s="46" t="s">
        <v>398</v>
      </c>
      <c r="G187" s="46" t="s">
        <v>472</v>
      </c>
      <c r="H187" s="46"/>
      <c r="I187" s="36" t="s">
        <v>480</v>
      </c>
      <c r="J187" s="95" t="s">
        <v>473</v>
      </c>
    </row>
    <row r="188" spans="1:10" s="27" customFormat="1" ht="75">
      <c r="A188" s="44">
        <v>16</v>
      </c>
      <c r="B188" s="44">
        <v>177</v>
      </c>
      <c r="C188" s="45"/>
      <c r="D188" s="45"/>
      <c r="E188" s="42" t="s">
        <v>432</v>
      </c>
      <c r="F188" s="46" t="s">
        <v>433</v>
      </c>
      <c r="G188" s="46" t="s">
        <v>384</v>
      </c>
      <c r="H188" s="46"/>
      <c r="I188" s="36" t="s">
        <v>480</v>
      </c>
      <c r="J188" s="95" t="s">
        <v>434</v>
      </c>
    </row>
    <row r="189" spans="1:10" s="27" customFormat="1" ht="105">
      <c r="A189" s="44">
        <v>16</v>
      </c>
      <c r="B189" s="44">
        <v>178</v>
      </c>
      <c r="C189" s="45"/>
      <c r="D189" s="45"/>
      <c r="E189" s="42" t="s">
        <v>435</v>
      </c>
      <c r="F189" s="46" t="s">
        <v>1061</v>
      </c>
      <c r="G189" s="46" t="s">
        <v>436</v>
      </c>
      <c r="H189" s="46"/>
      <c r="I189" s="36" t="s">
        <v>480</v>
      </c>
      <c r="J189" s="95" t="s">
        <v>437</v>
      </c>
    </row>
    <row r="190" spans="1:10" s="27" customFormat="1" ht="90">
      <c r="A190" s="44">
        <v>16</v>
      </c>
      <c r="B190" s="44">
        <v>179</v>
      </c>
      <c r="C190" s="45"/>
      <c r="D190" s="45"/>
      <c r="E190" s="42" t="s">
        <v>438</v>
      </c>
      <c r="F190" s="46" t="s">
        <v>439</v>
      </c>
      <c r="G190" s="46" t="s">
        <v>685</v>
      </c>
      <c r="H190" s="46"/>
      <c r="I190" s="36" t="s">
        <v>480</v>
      </c>
      <c r="J190" s="95" t="s">
        <v>13</v>
      </c>
    </row>
    <row r="191" spans="1:10" s="27" customFormat="1" ht="75">
      <c r="A191" s="44">
        <v>16</v>
      </c>
      <c r="B191" s="44">
        <v>180</v>
      </c>
      <c r="C191" s="45"/>
      <c r="D191" s="45"/>
      <c r="E191" s="42" t="s">
        <v>372</v>
      </c>
      <c r="F191" s="46" t="s">
        <v>373</v>
      </c>
      <c r="G191" s="46" t="s">
        <v>374</v>
      </c>
      <c r="H191" s="46"/>
      <c r="I191" s="36" t="s">
        <v>480</v>
      </c>
      <c r="J191" s="95" t="s">
        <v>14</v>
      </c>
    </row>
    <row r="192" spans="1:10" s="27" customFormat="1" ht="75">
      <c r="A192" s="44">
        <v>16</v>
      </c>
      <c r="B192" s="44">
        <v>181</v>
      </c>
      <c r="C192" s="45"/>
      <c r="D192" s="45"/>
      <c r="E192" s="42" t="s">
        <v>375</v>
      </c>
      <c r="F192" s="46" t="s">
        <v>376</v>
      </c>
      <c r="G192" s="46" t="s">
        <v>377</v>
      </c>
      <c r="H192" s="46"/>
      <c r="I192" s="36" t="s">
        <v>480</v>
      </c>
      <c r="J192" s="95" t="s">
        <v>312</v>
      </c>
    </row>
    <row r="193" spans="1:10" s="27" customFormat="1" ht="45">
      <c r="A193" s="44">
        <v>16</v>
      </c>
      <c r="B193" s="44">
        <v>182</v>
      </c>
      <c r="C193" s="45"/>
      <c r="D193" s="45"/>
      <c r="E193" s="42" t="s">
        <v>709</v>
      </c>
      <c r="F193" s="46" t="s">
        <v>313</v>
      </c>
      <c r="G193" s="46" t="s">
        <v>314</v>
      </c>
      <c r="H193" s="46"/>
      <c r="I193" s="36" t="s">
        <v>480</v>
      </c>
      <c r="J193" s="95" t="s">
        <v>315</v>
      </c>
    </row>
    <row r="194" spans="1:10" s="27" customFormat="1" ht="60">
      <c r="A194" s="44">
        <v>16</v>
      </c>
      <c r="B194" s="44">
        <v>183</v>
      </c>
      <c r="C194" s="45"/>
      <c r="D194" s="45"/>
      <c r="E194" s="42" t="s">
        <v>316</v>
      </c>
      <c r="F194" s="46" t="s">
        <v>317</v>
      </c>
      <c r="G194" s="46" t="s">
        <v>318</v>
      </c>
      <c r="H194" s="46"/>
      <c r="I194" s="36" t="s">
        <v>480</v>
      </c>
      <c r="J194" s="95" t="s">
        <v>319</v>
      </c>
    </row>
    <row r="195" spans="1:10" s="27" customFormat="1" ht="75">
      <c r="A195" s="44">
        <v>16</v>
      </c>
      <c r="B195" s="44">
        <v>184</v>
      </c>
      <c r="C195" s="45"/>
      <c r="D195" s="45"/>
      <c r="E195" s="42" t="s">
        <v>284</v>
      </c>
      <c r="F195" s="46" t="s">
        <v>637</v>
      </c>
      <c r="G195" s="46"/>
      <c r="H195" s="46"/>
      <c r="I195" s="36" t="s">
        <v>480</v>
      </c>
      <c r="J195" s="95" t="s">
        <v>421</v>
      </c>
    </row>
    <row r="196" spans="1:10" s="27" customFormat="1" ht="45">
      <c r="A196" s="44">
        <v>16</v>
      </c>
      <c r="B196" s="44">
        <v>185</v>
      </c>
      <c r="C196" s="45"/>
      <c r="D196" s="45"/>
      <c r="E196" s="42" t="s">
        <v>422</v>
      </c>
      <c r="F196" s="46" t="s">
        <v>423</v>
      </c>
      <c r="G196" s="46" t="s">
        <v>399</v>
      </c>
      <c r="H196" s="46"/>
      <c r="I196" s="36" t="s">
        <v>480</v>
      </c>
      <c r="J196" s="95" t="s">
        <v>410</v>
      </c>
    </row>
    <row r="197" spans="1:10" s="27" customFormat="1" ht="60">
      <c r="A197" s="44">
        <v>16</v>
      </c>
      <c r="B197" s="44">
        <v>186</v>
      </c>
      <c r="C197" s="45"/>
      <c r="D197" s="45"/>
      <c r="E197" s="42" t="s">
        <v>411</v>
      </c>
      <c r="F197" s="46" t="s">
        <v>412</v>
      </c>
      <c r="G197" s="46" t="s">
        <v>626</v>
      </c>
      <c r="H197" s="46"/>
      <c r="I197" s="36" t="s">
        <v>480</v>
      </c>
      <c r="J197" s="95" t="s">
        <v>309</v>
      </c>
    </row>
    <row r="198" spans="1:10" s="27" customFormat="1" ht="105">
      <c r="A198" s="44">
        <v>17</v>
      </c>
      <c r="B198" s="44">
        <v>187</v>
      </c>
      <c r="C198" s="45"/>
      <c r="D198" s="45"/>
      <c r="E198" s="42" t="s">
        <v>310</v>
      </c>
      <c r="F198" s="46" t="s">
        <v>311</v>
      </c>
      <c r="G198" s="46" t="s">
        <v>685</v>
      </c>
      <c r="H198" s="46"/>
      <c r="I198" s="36" t="s">
        <v>480</v>
      </c>
      <c r="J198" s="95" t="s">
        <v>15</v>
      </c>
    </row>
    <row r="199" spans="1:10" s="27" customFormat="1" ht="90">
      <c r="A199" s="44">
        <v>17</v>
      </c>
      <c r="B199" s="44">
        <v>188</v>
      </c>
      <c r="C199" s="45"/>
      <c r="D199" s="45"/>
      <c r="E199" s="42" t="s">
        <v>286</v>
      </c>
      <c r="F199" s="46" t="s">
        <v>287</v>
      </c>
      <c r="G199" s="46" t="s">
        <v>288</v>
      </c>
      <c r="H199" s="46"/>
      <c r="I199" s="36" t="s">
        <v>480</v>
      </c>
      <c r="J199" s="95" t="s">
        <v>16</v>
      </c>
    </row>
    <row r="200" spans="1:10" s="27" customFormat="1" ht="75">
      <c r="A200" s="44">
        <v>17</v>
      </c>
      <c r="B200" s="44">
        <v>189</v>
      </c>
      <c r="C200" s="45"/>
      <c r="D200" s="45"/>
      <c r="E200" s="42" t="s">
        <v>835</v>
      </c>
      <c r="F200" s="46" t="s">
        <v>519</v>
      </c>
      <c r="G200" s="46" t="s">
        <v>520</v>
      </c>
      <c r="H200" s="46"/>
      <c r="I200" s="36" t="s">
        <v>480</v>
      </c>
      <c r="J200" s="95" t="s">
        <v>413</v>
      </c>
    </row>
    <row r="201" spans="1:10" s="27" customFormat="1" ht="45">
      <c r="A201" s="44">
        <v>17</v>
      </c>
      <c r="B201" s="44">
        <v>190</v>
      </c>
      <c r="C201" s="45"/>
      <c r="D201" s="45"/>
      <c r="E201" s="42" t="s">
        <v>414</v>
      </c>
      <c r="F201" s="46" t="s">
        <v>415</v>
      </c>
      <c r="G201" s="46" t="s">
        <v>416</v>
      </c>
      <c r="H201" s="46"/>
      <c r="I201" s="36" t="s">
        <v>480</v>
      </c>
      <c r="J201" s="95" t="s">
        <v>425</v>
      </c>
    </row>
    <row r="202" spans="1:10" s="27" customFormat="1" ht="31.5">
      <c r="A202" s="44">
        <v>17</v>
      </c>
      <c r="B202" s="44">
        <v>191</v>
      </c>
      <c r="C202" s="45"/>
      <c r="D202" s="45"/>
      <c r="E202" s="42" t="s">
        <v>657</v>
      </c>
      <c r="F202" s="46" t="s">
        <v>658</v>
      </c>
      <c r="G202" s="46" t="s">
        <v>1214</v>
      </c>
      <c r="H202" s="46"/>
      <c r="I202" s="36" t="s">
        <v>480</v>
      </c>
      <c r="J202" s="95" t="s">
        <v>659</v>
      </c>
    </row>
    <row r="203" spans="1:10" s="27" customFormat="1" ht="60">
      <c r="A203" s="44">
        <v>17</v>
      </c>
      <c r="B203" s="44">
        <v>192</v>
      </c>
      <c r="C203" s="108"/>
      <c r="D203" s="108"/>
      <c r="E203" s="109" t="s">
        <v>426</v>
      </c>
      <c r="F203" s="49" t="s">
        <v>427</v>
      </c>
      <c r="G203" s="49" t="s">
        <v>428</v>
      </c>
      <c r="H203" s="49"/>
      <c r="I203" s="36" t="s">
        <v>480</v>
      </c>
      <c r="J203" s="95" t="s">
        <v>17</v>
      </c>
    </row>
    <row r="204" spans="1:10" s="27" customFormat="1" ht="135">
      <c r="A204" s="44">
        <v>17</v>
      </c>
      <c r="B204" s="44">
        <v>193</v>
      </c>
      <c r="C204" s="108"/>
      <c r="D204" s="108"/>
      <c r="E204" s="109" t="s">
        <v>513</v>
      </c>
      <c r="F204" s="49" t="s">
        <v>373</v>
      </c>
      <c r="G204" s="49" t="s">
        <v>521</v>
      </c>
      <c r="H204" s="49"/>
      <c r="I204" s="36" t="s">
        <v>480</v>
      </c>
      <c r="J204" s="95" t="s">
        <v>18</v>
      </c>
    </row>
    <row r="205" spans="1:10" s="27" customFormat="1" ht="45">
      <c r="A205" s="44">
        <v>17</v>
      </c>
      <c r="B205" s="44">
        <v>194</v>
      </c>
      <c r="C205" s="108"/>
      <c r="D205" s="108"/>
      <c r="E205" s="109" t="s">
        <v>236</v>
      </c>
      <c r="F205" s="49" t="s">
        <v>493</v>
      </c>
      <c r="G205" s="49" t="s">
        <v>494</v>
      </c>
      <c r="H205" s="49"/>
      <c r="I205" s="36" t="s">
        <v>480</v>
      </c>
      <c r="J205" s="95" t="s">
        <v>495</v>
      </c>
    </row>
    <row r="206" spans="1:10" s="27" customFormat="1" ht="60">
      <c r="A206" s="44">
        <v>17</v>
      </c>
      <c r="B206" s="44">
        <v>195</v>
      </c>
      <c r="C206" s="108"/>
      <c r="D206" s="108"/>
      <c r="E206" s="109" t="s">
        <v>496</v>
      </c>
      <c r="F206" s="49" t="s">
        <v>647</v>
      </c>
      <c r="G206" s="49" t="s">
        <v>927</v>
      </c>
      <c r="H206" s="49"/>
      <c r="I206" s="36" t="s">
        <v>480</v>
      </c>
      <c r="J206" s="95" t="s">
        <v>497</v>
      </c>
    </row>
    <row r="207" spans="1:10" s="27" customFormat="1" ht="60">
      <c r="A207" s="44">
        <v>17</v>
      </c>
      <c r="B207" s="44">
        <v>196</v>
      </c>
      <c r="C207" s="108"/>
      <c r="D207" s="108"/>
      <c r="E207" s="109" t="s">
        <v>466</v>
      </c>
      <c r="F207" s="49" t="s">
        <v>498</v>
      </c>
      <c r="G207" s="49" t="s">
        <v>499</v>
      </c>
      <c r="H207" s="49"/>
      <c r="I207" s="36" t="s">
        <v>480</v>
      </c>
      <c r="J207" s="95" t="s">
        <v>500</v>
      </c>
    </row>
    <row r="208" spans="1:10" s="27" customFormat="1" ht="45">
      <c r="A208" s="107">
        <v>17</v>
      </c>
      <c r="B208" s="44">
        <v>197</v>
      </c>
      <c r="C208" s="108"/>
      <c r="D208" s="108"/>
      <c r="E208" s="109" t="s">
        <v>19</v>
      </c>
      <c r="F208" s="49" t="s">
        <v>501</v>
      </c>
      <c r="G208" s="49" t="s">
        <v>502</v>
      </c>
      <c r="H208" s="49"/>
      <c r="I208" s="36" t="s">
        <v>480</v>
      </c>
      <c r="J208" s="95" t="s">
        <v>503</v>
      </c>
    </row>
    <row r="209" spans="1:10" s="27" customFormat="1" ht="47.25">
      <c r="A209" s="107">
        <v>17</v>
      </c>
      <c r="B209" s="44">
        <v>198</v>
      </c>
      <c r="C209" s="108"/>
      <c r="D209" s="108"/>
      <c r="E209" s="109" t="s">
        <v>504</v>
      </c>
      <c r="F209" s="49" t="s">
        <v>398</v>
      </c>
      <c r="G209" s="49" t="s">
        <v>505</v>
      </c>
      <c r="H209" s="49"/>
      <c r="I209" s="36" t="s">
        <v>480</v>
      </c>
      <c r="J209" s="95" t="s">
        <v>483</v>
      </c>
    </row>
    <row r="210" spans="1:10" s="27" customFormat="1" ht="90">
      <c r="A210" s="107">
        <v>17</v>
      </c>
      <c r="B210" s="44">
        <v>199</v>
      </c>
      <c r="C210" s="108"/>
      <c r="D210" s="108"/>
      <c r="E210" s="109" t="s">
        <v>660</v>
      </c>
      <c r="F210" s="49" t="s">
        <v>661</v>
      </c>
      <c r="G210" s="49" t="s">
        <v>431</v>
      </c>
      <c r="H210" s="49"/>
      <c r="I210" s="36" t="s">
        <v>480</v>
      </c>
      <c r="J210" s="95" t="s">
        <v>20</v>
      </c>
    </row>
    <row r="211" spans="1:10" s="27" customFormat="1" ht="31.5">
      <c r="A211" s="107">
        <v>17</v>
      </c>
      <c r="B211" s="44">
        <v>200</v>
      </c>
      <c r="C211" s="108"/>
      <c r="D211" s="108"/>
      <c r="E211" s="109" t="s">
        <v>484</v>
      </c>
      <c r="F211" s="49" t="s">
        <v>485</v>
      </c>
      <c r="G211" s="49" t="s">
        <v>486</v>
      </c>
      <c r="H211" s="49"/>
      <c r="I211" s="36" t="s">
        <v>480</v>
      </c>
      <c r="J211" s="95" t="s">
        <v>21</v>
      </c>
    </row>
    <row r="212" spans="1:10" s="27" customFormat="1" ht="30">
      <c r="A212" s="107">
        <v>17</v>
      </c>
      <c r="B212" s="107">
        <v>201</v>
      </c>
      <c r="C212" s="108"/>
      <c r="D212" s="108"/>
      <c r="E212" s="109" t="s">
        <v>22</v>
      </c>
      <c r="F212" s="49" t="s">
        <v>379</v>
      </c>
      <c r="G212" s="49" t="s">
        <v>487</v>
      </c>
      <c r="H212" s="49"/>
      <c r="I212" s="36" t="s">
        <v>480</v>
      </c>
      <c r="J212" s="95" t="s">
        <v>488</v>
      </c>
    </row>
    <row r="213" spans="1:10" s="27" customFormat="1" ht="45">
      <c r="A213" s="107">
        <v>17</v>
      </c>
      <c r="B213" s="107">
        <v>202</v>
      </c>
      <c r="C213" s="108"/>
      <c r="D213" s="108"/>
      <c r="E213" s="109" t="s">
        <v>489</v>
      </c>
      <c r="F213" s="49" t="s">
        <v>490</v>
      </c>
      <c r="G213" s="49" t="s">
        <v>418</v>
      </c>
      <c r="H213" s="49"/>
      <c r="I213" s="36" t="s">
        <v>480</v>
      </c>
      <c r="J213" s="95" t="s">
        <v>491</v>
      </c>
    </row>
    <row r="214" spans="1:10" s="27" customFormat="1" ht="45">
      <c r="A214" s="107">
        <v>17</v>
      </c>
      <c r="B214" s="107">
        <v>203</v>
      </c>
      <c r="C214" s="108"/>
      <c r="D214" s="108"/>
      <c r="E214" s="109" t="s">
        <v>496</v>
      </c>
      <c r="F214" s="49" t="s">
        <v>692</v>
      </c>
      <c r="G214" s="49" t="s">
        <v>492</v>
      </c>
      <c r="H214" s="49"/>
      <c r="I214" s="36" t="s">
        <v>480</v>
      </c>
      <c r="J214" s="95" t="s">
        <v>518</v>
      </c>
    </row>
    <row r="215" spans="1:10" s="27" customFormat="1" ht="60">
      <c r="A215" s="107">
        <v>18</v>
      </c>
      <c r="B215" s="107">
        <v>204</v>
      </c>
      <c r="C215" s="108"/>
      <c r="D215" s="108"/>
      <c r="E215" s="109" t="s">
        <v>1095</v>
      </c>
      <c r="F215" s="49" t="s">
        <v>1096</v>
      </c>
      <c r="G215" s="49" t="s">
        <v>1096</v>
      </c>
      <c r="H215" s="49"/>
      <c r="I215" s="36" t="s">
        <v>480</v>
      </c>
      <c r="J215" s="95" t="s">
        <v>1097</v>
      </c>
    </row>
    <row r="216" spans="1:10" s="27" customFormat="1" ht="75">
      <c r="A216" s="107">
        <v>18</v>
      </c>
      <c r="B216" s="107">
        <v>205</v>
      </c>
      <c r="C216" s="108"/>
      <c r="D216" s="108"/>
      <c r="E216" s="109" t="s">
        <v>1211</v>
      </c>
      <c r="F216" s="49" t="s">
        <v>373</v>
      </c>
      <c r="G216" s="49" t="s">
        <v>380</v>
      </c>
      <c r="H216" s="49"/>
      <c r="I216" s="36" t="s">
        <v>480</v>
      </c>
      <c r="J216" s="95" t="s">
        <v>1212</v>
      </c>
    </row>
    <row r="217" spans="1:10" s="27" customFormat="1" ht="60">
      <c r="A217" s="107">
        <v>18</v>
      </c>
      <c r="B217" s="107">
        <v>206</v>
      </c>
      <c r="C217" s="108"/>
      <c r="D217" s="108"/>
      <c r="E217" s="109" t="s">
        <v>1213</v>
      </c>
      <c r="F217" s="49" t="s">
        <v>472</v>
      </c>
      <c r="G217" s="49" t="s">
        <v>1214</v>
      </c>
      <c r="H217" s="49"/>
      <c r="I217" s="36" t="s">
        <v>480</v>
      </c>
      <c r="J217" s="95" t="s">
        <v>1215</v>
      </c>
    </row>
    <row r="218" spans="1:10" s="27" customFormat="1" ht="75">
      <c r="A218" s="107">
        <v>18</v>
      </c>
      <c r="B218" s="107">
        <v>207</v>
      </c>
      <c r="C218" s="108"/>
      <c r="D218" s="108"/>
      <c r="E218" s="109" t="s">
        <v>1216</v>
      </c>
      <c r="F218" s="49" t="s">
        <v>1217</v>
      </c>
      <c r="G218" s="49" t="s">
        <v>1218</v>
      </c>
      <c r="H218" s="49"/>
      <c r="I218" s="36" t="s">
        <v>480</v>
      </c>
      <c r="J218" s="95" t="s">
        <v>23</v>
      </c>
    </row>
    <row r="219" spans="1:10" s="27" customFormat="1" ht="60">
      <c r="A219" s="107">
        <v>18</v>
      </c>
      <c r="B219" s="107">
        <v>208</v>
      </c>
      <c r="C219" s="108"/>
      <c r="D219" s="108"/>
      <c r="E219" s="109" t="s">
        <v>1219</v>
      </c>
      <c r="F219" s="49" t="s">
        <v>1220</v>
      </c>
      <c r="G219" s="49" t="s">
        <v>1221</v>
      </c>
      <c r="H219" s="49"/>
      <c r="I219" s="36" t="s">
        <v>480</v>
      </c>
      <c r="J219" s="95" t="s">
        <v>746</v>
      </c>
    </row>
    <row r="220" spans="1:10" s="27" customFormat="1" ht="135">
      <c r="A220" s="107">
        <v>18</v>
      </c>
      <c r="B220" s="107">
        <v>209</v>
      </c>
      <c r="C220" s="108"/>
      <c r="D220" s="108"/>
      <c r="E220" s="109" t="s">
        <v>747</v>
      </c>
      <c r="F220" s="49" t="s">
        <v>748</v>
      </c>
      <c r="G220" s="49" t="s">
        <v>749</v>
      </c>
      <c r="H220" s="49"/>
      <c r="I220" s="36" t="s">
        <v>480</v>
      </c>
      <c r="J220" s="95" t="s">
        <v>750</v>
      </c>
    </row>
    <row r="221" spans="1:10" s="27" customFormat="1" ht="60">
      <c r="A221" s="107">
        <v>18</v>
      </c>
      <c r="B221" s="107">
        <v>210</v>
      </c>
      <c r="C221" s="108"/>
      <c r="D221" s="108"/>
      <c r="E221" s="109" t="s">
        <v>691</v>
      </c>
      <c r="F221" s="49" t="s">
        <v>647</v>
      </c>
      <c r="G221" s="49" t="s">
        <v>662</v>
      </c>
      <c r="H221" s="49"/>
      <c r="I221" s="36" t="s">
        <v>480</v>
      </c>
      <c r="J221" s="95" t="s">
        <v>663</v>
      </c>
    </row>
    <row r="222" spans="1:10" s="27" customFormat="1" ht="60">
      <c r="A222" s="107">
        <v>18</v>
      </c>
      <c r="B222" s="107">
        <v>211</v>
      </c>
      <c r="C222" s="108"/>
      <c r="D222" s="108"/>
      <c r="E222" s="109" t="s">
        <v>476</v>
      </c>
      <c r="F222" s="49" t="s">
        <v>751</v>
      </c>
      <c r="G222" s="49" t="s">
        <v>752</v>
      </c>
      <c r="H222" s="49"/>
      <c r="I222" s="36" t="s">
        <v>480</v>
      </c>
      <c r="J222" s="95" t="s">
        <v>24</v>
      </c>
    </row>
    <row r="223" spans="1:10" s="27" customFormat="1" ht="60">
      <c r="A223" s="107">
        <v>18</v>
      </c>
      <c r="B223" s="107">
        <v>212</v>
      </c>
      <c r="C223" s="108"/>
      <c r="D223" s="108"/>
      <c r="E223" s="109" t="s">
        <v>867</v>
      </c>
      <c r="F223" s="49" t="s">
        <v>868</v>
      </c>
      <c r="G223" s="49" t="s">
        <v>869</v>
      </c>
      <c r="H223" s="49"/>
      <c r="I223" s="36" t="s">
        <v>480</v>
      </c>
      <c r="J223" s="95" t="s">
        <v>25</v>
      </c>
    </row>
    <row r="224" spans="1:10" s="27" customFormat="1" ht="90">
      <c r="A224" s="107">
        <v>18</v>
      </c>
      <c r="B224" s="107">
        <v>213</v>
      </c>
      <c r="C224" s="108"/>
      <c r="D224" s="108"/>
      <c r="E224" s="109" t="s">
        <v>254</v>
      </c>
      <c r="F224" s="49" t="s">
        <v>501</v>
      </c>
      <c r="G224" s="49" t="s">
        <v>870</v>
      </c>
      <c r="H224" s="49"/>
      <c r="I224" s="110" t="s">
        <v>480</v>
      </c>
      <c r="J224" s="95" t="s">
        <v>26</v>
      </c>
    </row>
    <row r="225" spans="1:10" s="27" customFormat="1" ht="90">
      <c r="A225" s="107">
        <v>19</v>
      </c>
      <c r="B225" s="107">
        <v>214</v>
      </c>
      <c r="C225" s="108"/>
      <c r="D225" s="108"/>
      <c r="E225" s="109" t="s">
        <v>923</v>
      </c>
      <c r="F225" s="49" t="s">
        <v>924</v>
      </c>
      <c r="G225" s="49" t="s">
        <v>925</v>
      </c>
      <c r="H225" s="49"/>
      <c r="I225" s="110" t="s">
        <v>480</v>
      </c>
      <c r="J225" s="95" t="s">
        <v>1046</v>
      </c>
    </row>
    <row r="226" spans="1:10" s="27" customFormat="1" ht="45">
      <c r="A226" s="107">
        <v>19</v>
      </c>
      <c r="B226" s="107">
        <v>215</v>
      </c>
      <c r="C226" s="108"/>
      <c r="D226" s="108"/>
      <c r="E226" s="109" t="s">
        <v>1047</v>
      </c>
      <c r="F226" s="49" t="s">
        <v>373</v>
      </c>
      <c r="G226" s="49" t="s">
        <v>600</v>
      </c>
      <c r="H226" s="49"/>
      <c r="I226" s="110" t="s">
        <v>480</v>
      </c>
      <c r="J226" s="95" t="s">
        <v>1048</v>
      </c>
    </row>
    <row r="227" spans="1:10" s="27" customFormat="1" ht="45">
      <c r="A227" s="107">
        <v>19</v>
      </c>
      <c r="B227" s="107">
        <v>216</v>
      </c>
      <c r="C227" s="108"/>
      <c r="D227" s="108"/>
      <c r="E227" s="109" t="s">
        <v>859</v>
      </c>
      <c r="F227" s="49" t="s">
        <v>868</v>
      </c>
      <c r="G227" s="49" t="s">
        <v>1049</v>
      </c>
      <c r="H227" s="49"/>
      <c r="I227" s="110" t="s">
        <v>480</v>
      </c>
      <c r="J227" s="95" t="s">
        <v>1050</v>
      </c>
    </row>
    <row r="228" spans="1:10" s="27" customFormat="1" ht="45">
      <c r="A228" s="107">
        <v>19</v>
      </c>
      <c r="B228" s="107">
        <v>217</v>
      </c>
      <c r="C228" s="108"/>
      <c r="D228" s="108"/>
      <c r="E228" s="109" t="s">
        <v>966</v>
      </c>
      <c r="F228" s="49" t="s">
        <v>373</v>
      </c>
      <c r="G228" s="49" t="s">
        <v>1051</v>
      </c>
      <c r="H228" s="49"/>
      <c r="I228" s="110" t="s">
        <v>480</v>
      </c>
      <c r="J228" s="95" t="s">
        <v>27</v>
      </c>
    </row>
    <row r="229" spans="1:10" s="27" customFormat="1" ht="45">
      <c r="A229" s="107">
        <v>19</v>
      </c>
      <c r="B229" s="107">
        <v>218</v>
      </c>
      <c r="C229" s="108"/>
      <c r="D229" s="108"/>
      <c r="E229" s="109" t="s">
        <v>1052</v>
      </c>
      <c r="F229" s="49" t="s">
        <v>1053</v>
      </c>
      <c r="G229" s="49" t="s">
        <v>509</v>
      </c>
      <c r="H229" s="49"/>
      <c r="I229" s="110" t="s">
        <v>480</v>
      </c>
      <c r="J229" s="95" t="s">
        <v>1054</v>
      </c>
    </row>
    <row r="230" spans="1:10" s="27" customFormat="1" ht="60">
      <c r="A230" s="107">
        <v>19</v>
      </c>
      <c r="B230" s="107">
        <v>219</v>
      </c>
      <c r="C230" s="108"/>
      <c r="D230" s="108"/>
      <c r="E230" s="109" t="s">
        <v>1055</v>
      </c>
      <c r="F230" s="49" t="s">
        <v>1056</v>
      </c>
      <c r="G230" s="49" t="s">
        <v>1057</v>
      </c>
      <c r="H230" s="49"/>
      <c r="I230" s="110" t="s">
        <v>480</v>
      </c>
      <c r="J230" s="95" t="s">
        <v>1062</v>
      </c>
    </row>
    <row r="231" spans="1:10" s="27" customFormat="1" ht="90">
      <c r="A231" s="107">
        <v>19</v>
      </c>
      <c r="B231" s="107">
        <v>220</v>
      </c>
      <c r="C231" s="108"/>
      <c r="D231" s="108"/>
      <c r="E231" s="109" t="s">
        <v>1063</v>
      </c>
      <c r="F231" s="49" t="s">
        <v>1064</v>
      </c>
      <c r="G231" s="49" t="s">
        <v>28</v>
      </c>
      <c r="H231" s="49"/>
      <c r="I231" s="110" t="s">
        <v>480</v>
      </c>
      <c r="J231" s="95" t="s">
        <v>1202</v>
      </c>
    </row>
    <row r="232" spans="1:10" s="27" customFormat="1" ht="90">
      <c r="A232" s="107">
        <v>19</v>
      </c>
      <c r="B232" s="107">
        <v>221</v>
      </c>
      <c r="C232" s="108"/>
      <c r="D232" s="108"/>
      <c r="E232" s="109" t="s">
        <v>1203</v>
      </c>
      <c r="F232" s="49" t="s">
        <v>373</v>
      </c>
      <c r="G232" s="49" t="s">
        <v>1049</v>
      </c>
      <c r="H232" s="49"/>
      <c r="I232" s="110" t="s">
        <v>480</v>
      </c>
      <c r="J232" s="95" t="s">
        <v>29</v>
      </c>
    </row>
    <row r="233" spans="1:10" s="27" customFormat="1" ht="60">
      <c r="A233" s="107">
        <v>19</v>
      </c>
      <c r="B233" s="107">
        <v>222</v>
      </c>
      <c r="C233" s="108"/>
      <c r="D233" s="108"/>
      <c r="E233" s="109" t="s">
        <v>840</v>
      </c>
      <c r="F233" s="49" t="s">
        <v>841</v>
      </c>
      <c r="G233" s="49" t="s">
        <v>842</v>
      </c>
      <c r="H233" s="49"/>
      <c r="I233" s="110" t="s">
        <v>480</v>
      </c>
      <c r="J233" s="95" t="s">
        <v>843</v>
      </c>
    </row>
    <row r="234" spans="1:10" s="27" customFormat="1" ht="60">
      <c r="A234" s="107">
        <v>19</v>
      </c>
      <c r="B234" s="107">
        <v>223</v>
      </c>
      <c r="C234" s="108"/>
      <c r="D234" s="108"/>
      <c r="E234" s="109" t="s">
        <v>844</v>
      </c>
      <c r="F234" s="49" t="s">
        <v>845</v>
      </c>
      <c r="G234" s="49" t="s">
        <v>846</v>
      </c>
      <c r="H234" s="49"/>
      <c r="I234" s="110" t="s">
        <v>480</v>
      </c>
      <c r="J234" s="95" t="s">
        <v>847</v>
      </c>
    </row>
    <row r="235" spans="1:10" s="27" customFormat="1" ht="75">
      <c r="A235" s="107">
        <v>19</v>
      </c>
      <c r="B235" s="107">
        <v>224</v>
      </c>
      <c r="C235" s="108"/>
      <c r="D235" s="108"/>
      <c r="E235" s="109" t="s">
        <v>848</v>
      </c>
      <c r="F235" s="49" t="s">
        <v>849</v>
      </c>
      <c r="G235" s="49" t="s">
        <v>850</v>
      </c>
      <c r="H235" s="49"/>
      <c r="I235" s="110" t="s">
        <v>480</v>
      </c>
      <c r="J235" s="95" t="s">
        <v>30</v>
      </c>
    </row>
    <row r="236" spans="1:10" s="27" customFormat="1" ht="120">
      <c r="A236" s="107">
        <v>19</v>
      </c>
      <c r="B236" s="107">
        <v>225</v>
      </c>
      <c r="C236" s="108"/>
      <c r="D236" s="108"/>
      <c r="E236" s="109" t="s">
        <v>709</v>
      </c>
      <c r="F236" s="49" t="s">
        <v>287</v>
      </c>
      <c r="G236" s="49" t="s">
        <v>851</v>
      </c>
      <c r="H236" s="49"/>
      <c r="I236" s="110" t="s">
        <v>480</v>
      </c>
      <c r="J236" s="95" t="s">
        <v>31</v>
      </c>
    </row>
    <row r="237" spans="1:10" s="27" customFormat="1" ht="30">
      <c r="A237" s="107">
        <v>19</v>
      </c>
      <c r="B237" s="107">
        <v>226</v>
      </c>
      <c r="C237" s="108"/>
      <c r="D237" s="108"/>
      <c r="E237" s="109" t="s">
        <v>940</v>
      </c>
      <c r="F237" s="49" t="s">
        <v>941</v>
      </c>
      <c r="G237" s="49" t="s">
        <v>942</v>
      </c>
      <c r="H237" s="49"/>
      <c r="I237" s="110" t="s">
        <v>480</v>
      </c>
      <c r="J237" s="95" t="s">
        <v>32</v>
      </c>
    </row>
    <row r="238" spans="1:10" s="27" customFormat="1" ht="75">
      <c r="A238" s="107">
        <v>19</v>
      </c>
      <c r="B238" s="107">
        <v>227</v>
      </c>
      <c r="C238" s="108"/>
      <c r="D238" s="108"/>
      <c r="E238" s="109" t="s">
        <v>943</v>
      </c>
      <c r="F238" s="49" t="s">
        <v>373</v>
      </c>
      <c r="G238" s="49" t="s">
        <v>944</v>
      </c>
      <c r="H238" s="49"/>
      <c r="I238" s="110" t="s">
        <v>480</v>
      </c>
      <c r="J238" s="95" t="s">
        <v>945</v>
      </c>
    </row>
    <row r="239" spans="1:10" s="27" customFormat="1" ht="60">
      <c r="A239" s="107">
        <v>19</v>
      </c>
      <c r="B239" s="107">
        <v>228</v>
      </c>
      <c r="C239" s="108"/>
      <c r="D239" s="108"/>
      <c r="E239" s="109" t="s">
        <v>939</v>
      </c>
      <c r="F239" s="49" t="s">
        <v>373</v>
      </c>
      <c r="G239" s="49" t="s">
        <v>850</v>
      </c>
      <c r="H239" s="49"/>
      <c r="I239" s="110" t="s">
        <v>480</v>
      </c>
      <c r="J239" s="95" t="s">
        <v>946</v>
      </c>
    </row>
    <row r="240" spans="1:10" s="27" customFormat="1" ht="30">
      <c r="A240" s="107">
        <v>19</v>
      </c>
      <c r="B240" s="107">
        <v>229</v>
      </c>
      <c r="C240" s="108"/>
      <c r="D240" s="108"/>
      <c r="E240" s="109" t="s">
        <v>947</v>
      </c>
      <c r="F240" s="49" t="s">
        <v>948</v>
      </c>
      <c r="G240" s="49" t="s">
        <v>949</v>
      </c>
      <c r="H240" s="49"/>
      <c r="I240" s="110" t="s">
        <v>480</v>
      </c>
      <c r="J240" s="95" t="s">
        <v>1071</v>
      </c>
    </row>
    <row r="241" spans="1:10" s="27" customFormat="1" ht="75">
      <c r="A241" s="107">
        <v>19</v>
      </c>
      <c r="B241" s="107">
        <v>230</v>
      </c>
      <c r="C241" s="108"/>
      <c r="D241" s="108"/>
      <c r="E241" s="109" t="s">
        <v>709</v>
      </c>
      <c r="F241" s="49" t="s">
        <v>868</v>
      </c>
      <c r="G241" s="49" t="s">
        <v>1072</v>
      </c>
      <c r="H241" s="49"/>
      <c r="I241" s="110" t="s">
        <v>480</v>
      </c>
      <c r="J241" s="95" t="s">
        <v>33</v>
      </c>
    </row>
    <row r="242" spans="1:10" s="27" customFormat="1" ht="60">
      <c r="A242" s="107">
        <v>20</v>
      </c>
      <c r="B242" s="107">
        <v>231</v>
      </c>
      <c r="C242" s="108"/>
      <c r="D242" s="108"/>
      <c r="E242" s="109" t="s">
        <v>1075</v>
      </c>
      <c r="F242" s="49" t="s">
        <v>1073</v>
      </c>
      <c r="G242" s="49" t="s">
        <v>1074</v>
      </c>
      <c r="H242" s="49"/>
      <c r="I242" s="110" t="s">
        <v>480</v>
      </c>
      <c r="J242" s="95" t="s">
        <v>34</v>
      </c>
    </row>
    <row r="243" spans="1:10" s="27" customFormat="1" ht="31.5">
      <c r="A243" s="107">
        <v>21</v>
      </c>
      <c r="B243" s="107">
        <v>232</v>
      </c>
      <c r="C243" s="108"/>
      <c r="D243" s="108"/>
      <c r="E243" s="109" t="s">
        <v>329</v>
      </c>
      <c r="F243" s="49" t="s">
        <v>330</v>
      </c>
      <c r="G243" s="49" t="s">
        <v>331</v>
      </c>
      <c r="H243" s="49"/>
      <c r="I243" s="110" t="s">
        <v>480</v>
      </c>
      <c r="J243" s="95" t="s">
        <v>332</v>
      </c>
    </row>
    <row r="244" spans="1:10" s="27" customFormat="1" ht="45">
      <c r="A244" s="107">
        <v>21</v>
      </c>
      <c r="B244" s="107">
        <v>233</v>
      </c>
      <c r="C244" s="108"/>
      <c r="D244" s="108"/>
      <c r="E244" s="109" t="s">
        <v>512</v>
      </c>
      <c r="F244" s="49" t="s">
        <v>383</v>
      </c>
      <c r="G244" s="49" t="s">
        <v>333</v>
      </c>
      <c r="H244" s="49"/>
      <c r="I244" s="110" t="s">
        <v>480</v>
      </c>
      <c r="J244" s="95" t="s">
        <v>35</v>
      </c>
    </row>
    <row r="245" spans="1:10" s="27" customFormat="1" ht="45">
      <c r="A245" s="107">
        <v>21</v>
      </c>
      <c r="B245" s="107">
        <v>234</v>
      </c>
      <c r="C245" s="108"/>
      <c r="D245" s="108"/>
      <c r="E245" s="109" t="s">
        <v>739</v>
      </c>
      <c r="F245" s="49" t="s">
        <v>373</v>
      </c>
      <c r="G245" s="49" t="s">
        <v>704</v>
      </c>
      <c r="H245" s="49"/>
      <c r="I245" s="110" t="s">
        <v>480</v>
      </c>
      <c r="J245" s="95" t="s">
        <v>255</v>
      </c>
    </row>
    <row r="246" spans="1:10" s="27" customFormat="1" ht="45">
      <c r="A246" s="107">
        <v>21</v>
      </c>
      <c r="B246" s="107">
        <v>235</v>
      </c>
      <c r="C246" s="108"/>
      <c r="D246" s="108"/>
      <c r="E246" s="109" t="s">
        <v>997</v>
      </c>
      <c r="F246" s="49" t="s">
        <v>373</v>
      </c>
      <c r="G246" s="49" t="s">
        <v>256</v>
      </c>
      <c r="H246" s="49"/>
      <c r="I246" s="110" t="s">
        <v>480</v>
      </c>
      <c r="J246" s="95" t="s">
        <v>321</v>
      </c>
    </row>
    <row r="247" spans="1:10" s="27" customFormat="1" ht="31.5">
      <c r="A247" s="107">
        <v>21</v>
      </c>
      <c r="B247" s="107">
        <v>236</v>
      </c>
      <c r="C247" s="108"/>
      <c r="D247" s="108"/>
      <c r="E247" s="109" t="s">
        <v>322</v>
      </c>
      <c r="F247" s="49" t="s">
        <v>641</v>
      </c>
      <c r="G247" s="49" t="s">
        <v>323</v>
      </c>
      <c r="H247" s="49"/>
      <c r="I247" s="110" t="s">
        <v>480</v>
      </c>
      <c r="J247" s="95" t="s">
        <v>324</v>
      </c>
    </row>
    <row r="248" spans="1:10" s="27" customFormat="1" ht="30">
      <c r="A248" s="107">
        <v>21</v>
      </c>
      <c r="B248" s="107">
        <v>237</v>
      </c>
      <c r="C248" s="108"/>
      <c r="D248" s="108"/>
      <c r="E248" s="109" t="s">
        <v>991</v>
      </c>
      <c r="F248" s="49" t="s">
        <v>439</v>
      </c>
      <c r="G248" s="49" t="s">
        <v>325</v>
      </c>
      <c r="H248" s="49"/>
      <c r="I248" s="110" t="s">
        <v>480</v>
      </c>
      <c r="J248" s="95" t="s">
        <v>361</v>
      </c>
    </row>
    <row r="249" spans="1:10" s="27" customFormat="1" ht="30">
      <c r="A249" s="107">
        <v>21</v>
      </c>
      <c r="B249" s="107">
        <v>238</v>
      </c>
      <c r="C249" s="108"/>
      <c r="D249" s="108"/>
      <c r="E249" s="109" t="s">
        <v>360</v>
      </c>
      <c r="F249" s="49" t="s">
        <v>383</v>
      </c>
      <c r="G249" s="49" t="s">
        <v>326</v>
      </c>
      <c r="H249" s="49"/>
      <c r="I249" s="110" t="s">
        <v>480</v>
      </c>
      <c r="J249" s="95" t="s">
        <v>327</v>
      </c>
    </row>
    <row r="250" spans="1:10" s="27" customFormat="1" ht="45">
      <c r="A250" s="107">
        <v>21</v>
      </c>
      <c r="B250" s="107">
        <v>239</v>
      </c>
      <c r="C250" s="108"/>
      <c r="D250" s="108"/>
      <c r="E250" s="109" t="s">
        <v>396</v>
      </c>
      <c r="F250" s="49" t="s">
        <v>383</v>
      </c>
      <c r="G250" s="49" t="s">
        <v>1057</v>
      </c>
      <c r="H250" s="49"/>
      <c r="I250" s="110" t="s">
        <v>480</v>
      </c>
      <c r="J250" s="95" t="s">
        <v>341</v>
      </c>
    </row>
    <row r="251" spans="1:10" s="27" customFormat="1" ht="45">
      <c r="A251" s="107">
        <v>21</v>
      </c>
      <c r="B251" s="107">
        <v>240</v>
      </c>
      <c r="C251" s="108"/>
      <c r="D251" s="108"/>
      <c r="E251" s="109" t="s">
        <v>365</v>
      </c>
      <c r="F251" s="49" t="s">
        <v>287</v>
      </c>
      <c r="G251" s="49" t="s">
        <v>366</v>
      </c>
      <c r="H251" s="49"/>
      <c r="I251" s="110" t="s">
        <v>480</v>
      </c>
      <c r="J251" s="95" t="s">
        <v>367</v>
      </c>
    </row>
    <row r="252" spans="1:10" s="27" customFormat="1" ht="30">
      <c r="A252" s="107">
        <v>21</v>
      </c>
      <c r="B252" s="107">
        <v>241</v>
      </c>
      <c r="C252" s="108"/>
      <c r="D252" s="108"/>
      <c r="E252" s="109" t="s">
        <v>257</v>
      </c>
      <c r="F252" s="49" t="s">
        <v>368</v>
      </c>
      <c r="G252" s="49" t="s">
        <v>464</v>
      </c>
      <c r="H252" s="49"/>
      <c r="I252" s="110" t="s">
        <v>480</v>
      </c>
      <c r="J252" s="95" t="s">
        <v>336</v>
      </c>
    </row>
    <row r="253" spans="1:10" s="27" customFormat="1" ht="45">
      <c r="A253" s="107">
        <v>21</v>
      </c>
      <c r="B253" s="107">
        <v>242</v>
      </c>
      <c r="C253" s="108"/>
      <c r="D253" s="108"/>
      <c r="E253" s="109" t="s">
        <v>337</v>
      </c>
      <c r="F253" s="126">
        <v>34200</v>
      </c>
      <c r="G253" s="49" t="s">
        <v>342</v>
      </c>
      <c r="H253" s="49"/>
      <c r="I253" s="110" t="s">
        <v>480</v>
      </c>
      <c r="J253" s="95" t="s">
        <v>339</v>
      </c>
    </row>
    <row r="254" spans="1:10" s="27" customFormat="1" ht="45">
      <c r="A254" s="107">
        <v>21</v>
      </c>
      <c r="B254" s="107">
        <v>243</v>
      </c>
      <c r="C254" s="108"/>
      <c r="D254" s="108" t="s">
        <v>717</v>
      </c>
      <c r="E254" s="109" t="s">
        <v>362</v>
      </c>
      <c r="F254" s="49" t="s">
        <v>383</v>
      </c>
      <c r="G254" s="49" t="s">
        <v>363</v>
      </c>
      <c r="H254" s="49"/>
      <c r="I254" s="110" t="s">
        <v>480</v>
      </c>
      <c r="J254" s="95" t="s">
        <v>364</v>
      </c>
    </row>
    <row r="255" spans="1:10" s="27" customFormat="1" ht="45">
      <c r="A255" s="107">
        <v>21</v>
      </c>
      <c r="B255" s="107">
        <v>244</v>
      </c>
      <c r="C255" s="108"/>
      <c r="D255" s="108" t="s">
        <v>952</v>
      </c>
      <c r="E255" s="109" t="s">
        <v>362</v>
      </c>
      <c r="F255" s="49" t="s">
        <v>845</v>
      </c>
      <c r="G255" s="49" t="s">
        <v>340</v>
      </c>
      <c r="H255" s="49"/>
      <c r="I255" s="110" t="s">
        <v>480</v>
      </c>
      <c r="J255" s="95" t="s">
        <v>364</v>
      </c>
    </row>
    <row r="256" spans="1:10" s="27" customFormat="1" ht="45">
      <c r="A256" s="107">
        <v>22</v>
      </c>
      <c r="B256" s="107">
        <v>245</v>
      </c>
      <c r="C256" s="108"/>
      <c r="D256" s="108"/>
      <c r="E256" s="109" t="s">
        <v>343</v>
      </c>
      <c r="F256" s="49" t="s">
        <v>344</v>
      </c>
      <c r="G256" s="49" t="s">
        <v>345</v>
      </c>
      <c r="H256" s="49"/>
      <c r="I256" s="110" t="s">
        <v>480</v>
      </c>
      <c r="J256" s="95" t="s">
        <v>346</v>
      </c>
    </row>
    <row r="257" spans="1:10" s="27" customFormat="1" ht="31.5">
      <c r="A257" s="107">
        <v>22</v>
      </c>
      <c r="B257" s="107">
        <v>246</v>
      </c>
      <c r="C257" s="108"/>
      <c r="D257" s="108"/>
      <c r="E257" s="109" t="s">
        <v>699</v>
      </c>
      <c r="F257" s="49" t="s">
        <v>868</v>
      </c>
      <c r="G257" s="49" t="s">
        <v>575</v>
      </c>
      <c r="H257" s="49"/>
      <c r="I257" s="110" t="s">
        <v>480</v>
      </c>
      <c r="J257" s="95" t="s">
        <v>347</v>
      </c>
    </row>
    <row r="258" spans="1:10" s="27" customFormat="1" ht="45">
      <c r="A258" s="107">
        <v>22</v>
      </c>
      <c r="B258" s="107">
        <v>247</v>
      </c>
      <c r="C258" s="108"/>
      <c r="D258" s="108"/>
      <c r="E258" s="109" t="s">
        <v>358</v>
      </c>
      <c r="F258" s="49" t="s">
        <v>868</v>
      </c>
      <c r="G258" s="49" t="s">
        <v>348</v>
      </c>
      <c r="H258" s="49"/>
      <c r="I258" s="110" t="s">
        <v>480</v>
      </c>
      <c r="J258" s="95" t="s">
        <v>349</v>
      </c>
    </row>
    <row r="259" spans="1:10" s="27" customFormat="1" ht="31.5">
      <c r="A259" s="107">
        <v>22</v>
      </c>
      <c r="B259" s="107">
        <v>248</v>
      </c>
      <c r="C259" s="108"/>
      <c r="D259" s="108"/>
      <c r="E259" s="109" t="s">
        <v>350</v>
      </c>
      <c r="F259" s="49" t="s">
        <v>351</v>
      </c>
      <c r="G259" s="49" t="s">
        <v>857</v>
      </c>
      <c r="H259" s="49"/>
      <c r="I259" s="110" t="s">
        <v>480</v>
      </c>
      <c r="J259" s="95" t="s">
        <v>352</v>
      </c>
    </row>
    <row r="260" spans="1:10" s="27" customFormat="1" ht="45">
      <c r="A260" s="107">
        <v>22</v>
      </c>
      <c r="B260" s="107">
        <v>249</v>
      </c>
      <c r="C260" s="108"/>
      <c r="D260" s="108"/>
      <c r="E260" s="109" t="s">
        <v>357</v>
      </c>
      <c r="F260" s="49" t="s">
        <v>439</v>
      </c>
      <c r="G260" s="49" t="s">
        <v>353</v>
      </c>
      <c r="H260" s="49"/>
      <c r="I260" s="110" t="s">
        <v>480</v>
      </c>
      <c r="J260" s="95" t="s">
        <v>354</v>
      </c>
    </row>
    <row r="261" spans="1:10" s="27" customFormat="1" ht="45">
      <c r="A261" s="107">
        <v>22</v>
      </c>
      <c r="B261" s="107">
        <v>250</v>
      </c>
      <c r="C261" s="108"/>
      <c r="D261" s="108"/>
      <c r="E261" s="109" t="s">
        <v>355</v>
      </c>
      <c r="F261" s="49" t="s">
        <v>373</v>
      </c>
      <c r="G261" s="49" t="s">
        <v>356</v>
      </c>
      <c r="H261" s="49"/>
      <c r="I261" s="110" t="s">
        <v>480</v>
      </c>
      <c r="J261" s="95" t="s">
        <v>263</v>
      </c>
    </row>
    <row r="262" spans="1:10" s="27" customFormat="1" ht="30">
      <c r="A262" s="107">
        <v>22</v>
      </c>
      <c r="B262" s="107">
        <v>251</v>
      </c>
      <c r="C262" s="108"/>
      <c r="D262" s="108"/>
      <c r="E262" s="109" t="s">
        <v>264</v>
      </c>
      <c r="F262" s="49" t="s">
        <v>637</v>
      </c>
      <c r="G262" s="49" t="s">
        <v>568</v>
      </c>
      <c r="H262" s="49"/>
      <c r="I262" s="110" t="s">
        <v>480</v>
      </c>
      <c r="J262" s="95" t="s">
        <v>265</v>
      </c>
    </row>
    <row r="263" spans="1:10" s="27" customFormat="1" ht="47.25">
      <c r="A263" s="107">
        <v>22</v>
      </c>
      <c r="B263" s="107">
        <v>252</v>
      </c>
      <c r="C263" s="108"/>
      <c r="D263" s="108"/>
      <c r="E263" s="109" t="s">
        <v>992</v>
      </c>
      <c r="F263" s="49" t="s">
        <v>376</v>
      </c>
      <c r="G263" s="49" t="s">
        <v>266</v>
      </c>
      <c r="H263" s="49"/>
      <c r="I263" s="110" t="s">
        <v>480</v>
      </c>
      <c r="J263" s="95" t="s">
        <v>267</v>
      </c>
    </row>
    <row r="264" spans="1:10" s="27" customFormat="1" ht="45">
      <c r="A264" s="107">
        <v>22</v>
      </c>
      <c r="B264" s="107">
        <v>253</v>
      </c>
      <c r="C264" s="108"/>
      <c r="D264" s="108"/>
      <c r="E264" s="109" t="s">
        <v>268</v>
      </c>
      <c r="F264" s="49" t="s">
        <v>269</v>
      </c>
      <c r="G264" s="49" t="s">
        <v>270</v>
      </c>
      <c r="H264" s="49"/>
      <c r="I264" s="110" t="s">
        <v>480</v>
      </c>
      <c r="J264" s="95" t="s">
        <v>271</v>
      </c>
    </row>
    <row r="265" spans="1:10" s="27" customFormat="1" ht="30">
      <c r="A265" s="107">
        <v>22</v>
      </c>
      <c r="B265" s="107">
        <v>254</v>
      </c>
      <c r="C265" s="108"/>
      <c r="D265" s="108"/>
      <c r="E265" s="109" t="s">
        <v>272</v>
      </c>
      <c r="F265" s="49" t="s">
        <v>273</v>
      </c>
      <c r="G265" s="49" t="s">
        <v>274</v>
      </c>
      <c r="H265" s="49"/>
      <c r="I265" s="110" t="s">
        <v>480</v>
      </c>
      <c r="J265" s="95" t="s">
        <v>275</v>
      </c>
    </row>
    <row r="266" spans="1:10" s="27" customFormat="1" ht="45">
      <c r="A266" s="107">
        <v>22</v>
      </c>
      <c r="B266" s="107">
        <v>255</v>
      </c>
      <c r="C266" s="108"/>
      <c r="D266" s="108"/>
      <c r="E266" s="109" t="s">
        <v>276</v>
      </c>
      <c r="F266" s="49" t="s">
        <v>1064</v>
      </c>
      <c r="G266" s="49" t="s">
        <v>277</v>
      </c>
      <c r="H266" s="49"/>
      <c r="I266" s="110" t="s">
        <v>480</v>
      </c>
      <c r="J266" s="95" t="s">
        <v>278</v>
      </c>
    </row>
    <row r="267" spans="1:10" s="27" customFormat="1" ht="30">
      <c r="A267" s="107">
        <v>22</v>
      </c>
      <c r="B267" s="107">
        <v>256</v>
      </c>
      <c r="C267" s="108"/>
      <c r="D267" s="108"/>
      <c r="E267" s="109" t="s">
        <v>279</v>
      </c>
      <c r="F267" s="49" t="s">
        <v>498</v>
      </c>
      <c r="G267" s="49" t="s">
        <v>457</v>
      </c>
      <c r="H267" s="49"/>
      <c r="I267" s="110" t="s">
        <v>480</v>
      </c>
      <c r="J267" s="95" t="s">
        <v>280</v>
      </c>
    </row>
    <row r="268" spans="1:10" s="27" customFormat="1" ht="45">
      <c r="A268" s="107">
        <v>22</v>
      </c>
      <c r="B268" s="107">
        <v>257</v>
      </c>
      <c r="C268" s="108"/>
      <c r="D268" s="108"/>
      <c r="E268" s="109" t="s">
        <v>511</v>
      </c>
      <c r="F268" s="49" t="s">
        <v>338</v>
      </c>
      <c r="G268" s="49" t="s">
        <v>281</v>
      </c>
      <c r="H268" s="49"/>
      <c r="I268" s="110" t="s">
        <v>480</v>
      </c>
      <c r="J268" s="95" t="s">
        <v>359</v>
      </c>
    </row>
    <row r="269" spans="1:10" s="27" customFormat="1" ht="90">
      <c r="A269" s="107">
        <v>23</v>
      </c>
      <c r="B269" s="107">
        <v>258</v>
      </c>
      <c r="C269" s="108"/>
      <c r="D269" s="108"/>
      <c r="E269" s="109" t="s">
        <v>36</v>
      </c>
      <c r="F269" s="49" t="s">
        <v>221</v>
      </c>
      <c r="G269" s="49" t="s">
        <v>222</v>
      </c>
      <c r="H269" s="49"/>
      <c r="I269" s="110" t="s">
        <v>480</v>
      </c>
      <c r="J269" s="95" t="s">
        <v>37</v>
      </c>
    </row>
    <row r="270" spans="1:10" s="27" customFormat="1" ht="120">
      <c r="A270" s="107">
        <v>23</v>
      </c>
      <c r="B270" s="107">
        <v>259</v>
      </c>
      <c r="C270" s="108"/>
      <c r="D270" s="108"/>
      <c r="E270" s="109" t="s">
        <v>38</v>
      </c>
      <c r="F270" s="49" t="s">
        <v>223</v>
      </c>
      <c r="G270" s="49" t="s">
        <v>224</v>
      </c>
      <c r="H270" s="49"/>
      <c r="I270" s="110" t="s">
        <v>480</v>
      </c>
      <c r="J270" s="95" t="s">
        <v>39</v>
      </c>
    </row>
    <row r="271" spans="1:10" s="27" customFormat="1" ht="139.5" customHeight="1">
      <c r="A271" s="107">
        <v>23</v>
      </c>
      <c r="B271" s="107">
        <v>260</v>
      </c>
      <c r="C271" s="108"/>
      <c r="D271" s="108"/>
      <c r="E271" s="109" t="s">
        <v>475</v>
      </c>
      <c r="F271" s="49" t="s">
        <v>225</v>
      </c>
      <c r="G271" s="49" t="s">
        <v>808</v>
      </c>
      <c r="H271" s="49"/>
      <c r="I271" s="110" t="s">
        <v>480</v>
      </c>
      <c r="J271" s="95" t="s">
        <v>40</v>
      </c>
    </row>
    <row r="272" spans="1:10" s="27" customFormat="1" ht="60" customHeight="1">
      <c r="A272" s="107">
        <v>23</v>
      </c>
      <c r="B272" s="107">
        <v>261</v>
      </c>
      <c r="C272" s="108"/>
      <c r="D272" s="108"/>
      <c r="E272" s="109" t="s">
        <v>290</v>
      </c>
      <c r="F272" s="49" t="s">
        <v>291</v>
      </c>
      <c r="G272" s="49" t="s">
        <v>292</v>
      </c>
      <c r="H272" s="49"/>
      <c r="I272" s="110" t="s">
        <v>480</v>
      </c>
      <c r="J272" s="111" t="s">
        <v>41</v>
      </c>
    </row>
    <row r="273" spans="1:10" s="27" customFormat="1" ht="60" customHeight="1">
      <c r="A273" s="107">
        <v>23</v>
      </c>
      <c r="B273" s="107">
        <v>262</v>
      </c>
      <c r="C273" s="108"/>
      <c r="D273" s="108"/>
      <c r="E273" s="109" t="s">
        <v>42</v>
      </c>
      <c r="F273" s="49" t="s">
        <v>293</v>
      </c>
      <c r="G273" s="49" t="s">
        <v>294</v>
      </c>
      <c r="H273" s="49"/>
      <c r="I273" s="110" t="s">
        <v>480</v>
      </c>
      <c r="J273" s="111" t="s">
        <v>43</v>
      </c>
    </row>
    <row r="274" spans="1:10" s="27" customFormat="1" ht="75">
      <c r="A274" s="107">
        <v>23</v>
      </c>
      <c r="B274" s="107">
        <v>263</v>
      </c>
      <c r="C274" s="108"/>
      <c r="D274" s="108"/>
      <c r="E274" s="109" t="s">
        <v>295</v>
      </c>
      <c r="F274" s="49" t="s">
        <v>296</v>
      </c>
      <c r="G274" s="49" t="s">
        <v>962</v>
      </c>
      <c r="H274" s="49"/>
      <c r="I274" s="110" t="s">
        <v>480</v>
      </c>
      <c r="J274" s="111" t="s">
        <v>44</v>
      </c>
    </row>
    <row r="275" spans="1:10" s="27" customFormat="1" ht="60">
      <c r="A275" s="107">
        <v>23</v>
      </c>
      <c r="B275" s="107">
        <v>264</v>
      </c>
      <c r="C275" s="108"/>
      <c r="D275" s="108"/>
      <c r="E275" s="109" t="s">
        <v>297</v>
      </c>
      <c r="F275" s="49" t="s">
        <v>857</v>
      </c>
      <c r="G275" s="49"/>
      <c r="H275" s="49"/>
      <c r="I275" s="110" t="s">
        <v>480</v>
      </c>
      <c r="J275" s="111" t="s">
        <v>45</v>
      </c>
    </row>
    <row r="276" spans="1:10" s="27" customFormat="1" ht="45">
      <c r="A276" s="107">
        <v>23</v>
      </c>
      <c r="B276" s="107">
        <v>265</v>
      </c>
      <c r="C276" s="108"/>
      <c r="D276" s="108"/>
      <c r="E276" s="109" t="s">
        <v>478</v>
      </c>
      <c r="F276" s="49" t="s">
        <v>298</v>
      </c>
      <c r="G276" s="49" t="s">
        <v>299</v>
      </c>
      <c r="H276" s="49"/>
      <c r="I276" s="110" t="s">
        <v>480</v>
      </c>
      <c r="J276" s="111" t="s">
        <v>300</v>
      </c>
    </row>
    <row r="277" spans="1:10" s="27" customFormat="1" ht="58.5" customHeight="1">
      <c r="A277" s="107">
        <v>23</v>
      </c>
      <c r="B277" s="107">
        <v>266</v>
      </c>
      <c r="C277" s="108"/>
      <c r="D277" s="108"/>
      <c r="E277" s="109" t="s">
        <v>475</v>
      </c>
      <c r="F277" s="49" t="s">
        <v>1192</v>
      </c>
      <c r="G277" s="49" t="s">
        <v>292</v>
      </c>
      <c r="H277" s="49"/>
      <c r="I277" s="110" t="s">
        <v>480</v>
      </c>
      <c r="J277" s="111" t="s">
        <v>46</v>
      </c>
    </row>
    <row r="278" spans="1:10" s="27" customFormat="1" ht="45">
      <c r="A278" s="107">
        <v>23</v>
      </c>
      <c r="B278" s="107">
        <v>267</v>
      </c>
      <c r="C278" s="108"/>
      <c r="D278" s="108"/>
      <c r="E278" s="109" t="s">
        <v>289</v>
      </c>
      <c r="F278" s="49" t="s">
        <v>1196</v>
      </c>
      <c r="G278" s="49" t="s">
        <v>1197</v>
      </c>
      <c r="H278" s="49"/>
      <c r="I278" s="110"/>
      <c r="J278" s="111" t="s">
        <v>1198</v>
      </c>
    </row>
    <row r="279" spans="1:10" s="27" customFormat="1" ht="75">
      <c r="A279" s="107">
        <v>23</v>
      </c>
      <c r="B279" s="107">
        <v>268</v>
      </c>
      <c r="C279" s="108"/>
      <c r="D279" s="108"/>
      <c r="E279" s="109" t="s">
        <v>1193</v>
      </c>
      <c r="F279" s="49" t="s">
        <v>1194</v>
      </c>
      <c r="G279" s="49" t="s">
        <v>1195</v>
      </c>
      <c r="H279" s="49"/>
      <c r="I279" s="110" t="s">
        <v>480</v>
      </c>
      <c r="J279" s="111" t="s">
        <v>47</v>
      </c>
    </row>
    <row r="280" spans="1:10" s="27" customFormat="1" ht="60">
      <c r="A280" s="107">
        <v>23</v>
      </c>
      <c r="B280" s="107">
        <v>269</v>
      </c>
      <c r="C280" s="108"/>
      <c r="D280" s="108"/>
      <c r="E280" s="109" t="s">
        <v>770</v>
      </c>
      <c r="F280" s="49" t="s">
        <v>1199</v>
      </c>
      <c r="G280" s="49" t="s">
        <v>1200</v>
      </c>
      <c r="H280" s="49"/>
      <c r="I280" s="110" t="s">
        <v>480</v>
      </c>
      <c r="J280" s="111" t="s">
        <v>48</v>
      </c>
    </row>
    <row r="281" spans="1:10" s="27" customFormat="1" ht="77.25" customHeight="1">
      <c r="A281" s="107">
        <v>23</v>
      </c>
      <c r="B281" s="107">
        <v>270</v>
      </c>
      <c r="C281" s="108"/>
      <c r="D281" s="108"/>
      <c r="E281" s="109" t="s">
        <v>1070</v>
      </c>
      <c r="F281" s="49" t="s">
        <v>371</v>
      </c>
      <c r="G281" s="49" t="s">
        <v>371</v>
      </c>
      <c r="H281" s="49"/>
      <c r="I281" s="110" t="s">
        <v>480</v>
      </c>
      <c r="J281" s="111" t="s">
        <v>49</v>
      </c>
    </row>
    <row r="282" spans="1:10" s="27" customFormat="1" ht="58.5" customHeight="1">
      <c r="A282" s="107">
        <v>24</v>
      </c>
      <c r="B282" s="107">
        <v>271</v>
      </c>
      <c r="C282" s="108"/>
      <c r="D282" s="108"/>
      <c r="E282" s="109" t="s">
        <v>237</v>
      </c>
      <c r="F282" s="49" t="s">
        <v>964</v>
      </c>
      <c r="G282" s="49" t="s">
        <v>979</v>
      </c>
      <c r="H282" s="49"/>
      <c r="I282" s="110" t="s">
        <v>480</v>
      </c>
      <c r="J282" s="111" t="s">
        <v>50</v>
      </c>
    </row>
    <row r="283" spans="1:10" s="27" customFormat="1" ht="107.25" customHeight="1">
      <c r="A283" s="107">
        <v>24</v>
      </c>
      <c r="B283" s="107">
        <v>272</v>
      </c>
      <c r="C283" s="108"/>
      <c r="D283" s="108"/>
      <c r="E283" s="109" t="s">
        <v>238</v>
      </c>
      <c r="F283" s="49" t="s">
        <v>239</v>
      </c>
      <c r="G283" s="49" t="s">
        <v>240</v>
      </c>
      <c r="H283" s="49"/>
      <c r="I283" s="110" t="s">
        <v>480</v>
      </c>
      <c r="J283" s="111" t="s">
        <v>51</v>
      </c>
    </row>
    <row r="284" spans="1:10" s="27" customFormat="1" ht="78" customHeight="1">
      <c r="A284" s="107">
        <v>24</v>
      </c>
      <c r="B284" s="107">
        <v>273</v>
      </c>
      <c r="C284" s="108"/>
      <c r="D284" s="108"/>
      <c r="E284" s="109" t="s">
        <v>241</v>
      </c>
      <c r="F284" s="49" t="s">
        <v>964</v>
      </c>
      <c r="G284" s="49" t="s">
        <v>242</v>
      </c>
      <c r="H284" s="49"/>
      <c r="I284" s="110" t="s">
        <v>480</v>
      </c>
      <c r="J284" s="111" t="s">
        <v>243</v>
      </c>
    </row>
    <row r="285" spans="1:10" s="27" customFormat="1" ht="36" customHeight="1">
      <c r="A285" s="107">
        <v>24</v>
      </c>
      <c r="B285" s="107">
        <v>274</v>
      </c>
      <c r="C285" s="108"/>
      <c r="D285" s="108"/>
      <c r="E285" s="109" t="s">
        <v>244</v>
      </c>
      <c r="F285" s="49" t="s">
        <v>245</v>
      </c>
      <c r="G285" s="49" t="s">
        <v>246</v>
      </c>
      <c r="H285" s="49"/>
      <c r="I285" s="110" t="s">
        <v>480</v>
      </c>
      <c r="J285" s="111" t="s">
        <v>247</v>
      </c>
    </row>
    <row r="286" spans="1:10" s="27" customFormat="1" ht="46.5" customHeight="1">
      <c r="A286" s="107">
        <v>24</v>
      </c>
      <c r="B286" s="107">
        <v>275</v>
      </c>
      <c r="C286" s="108"/>
      <c r="D286" s="108"/>
      <c r="E286" s="109" t="s">
        <v>994</v>
      </c>
      <c r="F286" s="49" t="s">
        <v>248</v>
      </c>
      <c r="G286" s="49" t="s">
        <v>685</v>
      </c>
      <c r="H286" s="49"/>
      <c r="I286" s="110" t="s">
        <v>480</v>
      </c>
      <c r="J286" s="111" t="s">
        <v>52</v>
      </c>
    </row>
    <row r="287" spans="1:10" s="27" customFormat="1" ht="108" customHeight="1">
      <c r="A287" s="107">
        <v>24</v>
      </c>
      <c r="B287" s="107">
        <v>276</v>
      </c>
      <c r="C287" s="108"/>
      <c r="D287" s="108"/>
      <c r="E287" s="109" t="s">
        <v>1082</v>
      </c>
      <c r="F287" s="49" t="s">
        <v>201</v>
      </c>
      <c r="G287" s="49" t="s">
        <v>202</v>
      </c>
      <c r="H287" s="49"/>
      <c r="I287" s="110" t="s">
        <v>480</v>
      </c>
      <c r="J287" s="111" t="s">
        <v>53</v>
      </c>
    </row>
    <row r="288" spans="1:10" s="27" customFormat="1" ht="54" customHeight="1">
      <c r="A288" s="107">
        <v>24</v>
      </c>
      <c r="B288" s="44">
        <v>277</v>
      </c>
      <c r="C288" s="45"/>
      <c r="D288" s="45"/>
      <c r="E288" s="42" t="s">
        <v>54</v>
      </c>
      <c r="F288" s="49" t="s">
        <v>203</v>
      </c>
      <c r="G288" s="49" t="s">
        <v>204</v>
      </c>
      <c r="H288" s="49"/>
      <c r="I288" s="110" t="s">
        <v>480</v>
      </c>
      <c r="J288" s="111" t="s">
        <v>55</v>
      </c>
    </row>
    <row r="289" spans="1:10" s="27" customFormat="1" ht="68.25" customHeight="1">
      <c r="A289" s="107">
        <v>24</v>
      </c>
      <c r="B289" s="44">
        <v>278</v>
      </c>
      <c r="C289" s="117"/>
      <c r="D289" s="45"/>
      <c r="E289" s="42" t="s">
        <v>1120</v>
      </c>
      <c r="F289" s="49" t="s">
        <v>1121</v>
      </c>
      <c r="G289" s="49" t="s">
        <v>1122</v>
      </c>
      <c r="H289" s="49"/>
      <c r="I289" s="110" t="s">
        <v>480</v>
      </c>
      <c r="J289" s="111" t="s">
        <v>56</v>
      </c>
    </row>
    <row r="290" spans="1:10" s="27" customFormat="1" ht="63.75" customHeight="1">
      <c r="A290" s="107">
        <v>24</v>
      </c>
      <c r="B290" s="44">
        <v>279</v>
      </c>
      <c r="C290" s="117"/>
      <c r="D290" s="45"/>
      <c r="E290" s="42" t="s">
        <v>57</v>
      </c>
      <c r="F290" s="49" t="s">
        <v>1125</v>
      </c>
      <c r="G290" s="49" t="s">
        <v>1126</v>
      </c>
      <c r="H290" s="49"/>
      <c r="I290" s="110" t="s">
        <v>480</v>
      </c>
      <c r="J290" s="111" t="s">
        <v>1127</v>
      </c>
    </row>
    <row r="291" spans="1:10" s="27" customFormat="1" ht="42.75" customHeight="1">
      <c r="A291" s="107">
        <v>24</v>
      </c>
      <c r="B291" s="44">
        <v>280</v>
      </c>
      <c r="C291" s="117"/>
      <c r="D291" s="45"/>
      <c r="E291" s="42" t="s">
        <v>1124</v>
      </c>
      <c r="F291" s="49" t="s">
        <v>1128</v>
      </c>
      <c r="G291" s="49" t="s">
        <v>647</v>
      </c>
      <c r="H291" s="49"/>
      <c r="I291" s="110" t="s">
        <v>480</v>
      </c>
      <c r="J291" s="111" t="s">
        <v>58</v>
      </c>
    </row>
    <row r="292" spans="1:10" s="27" customFormat="1" ht="60.75" customHeight="1">
      <c r="A292" s="107">
        <v>24</v>
      </c>
      <c r="B292" s="44">
        <v>281</v>
      </c>
      <c r="C292" s="117"/>
      <c r="D292" s="45"/>
      <c r="E292" s="42" t="s">
        <v>1123</v>
      </c>
      <c r="F292" s="49" t="s">
        <v>1129</v>
      </c>
      <c r="G292" s="49" t="s">
        <v>1130</v>
      </c>
      <c r="H292" s="49"/>
      <c r="I292" s="110" t="s">
        <v>480</v>
      </c>
      <c r="J292" s="111" t="s">
        <v>59</v>
      </c>
    </row>
    <row r="293" spans="1:10" s="27" customFormat="1" ht="82.5" customHeight="1">
      <c r="A293" s="107">
        <v>24</v>
      </c>
      <c r="B293" s="44">
        <v>282</v>
      </c>
      <c r="C293" s="117"/>
      <c r="D293" s="45"/>
      <c r="E293" s="119" t="s">
        <v>513</v>
      </c>
      <c r="F293" s="49" t="s">
        <v>1131</v>
      </c>
      <c r="G293" s="49" t="s">
        <v>1132</v>
      </c>
      <c r="H293" s="49"/>
      <c r="I293" s="110" t="s">
        <v>480</v>
      </c>
      <c r="J293" s="111" t="s">
        <v>60</v>
      </c>
    </row>
    <row r="294" spans="1:10" s="27" customFormat="1" ht="37.5" customHeight="1">
      <c r="A294" s="107">
        <v>24</v>
      </c>
      <c r="B294" s="118">
        <v>283</v>
      </c>
      <c r="C294" s="116"/>
      <c r="D294" s="45"/>
      <c r="E294" s="42" t="s">
        <v>478</v>
      </c>
      <c r="F294" s="49" t="s">
        <v>201</v>
      </c>
      <c r="G294" s="49" t="s">
        <v>248</v>
      </c>
      <c r="H294" s="49"/>
      <c r="I294" s="110" t="s">
        <v>480</v>
      </c>
      <c r="J294" s="111" t="s">
        <v>1133</v>
      </c>
    </row>
    <row r="295" spans="1:10" s="27" customFormat="1" ht="57.75" customHeight="1">
      <c r="A295" s="107">
        <v>24</v>
      </c>
      <c r="B295" s="107">
        <v>284</v>
      </c>
      <c r="C295" s="117"/>
      <c r="D295" s="45"/>
      <c r="E295" s="42" t="s">
        <v>357</v>
      </c>
      <c r="F295" s="49" t="s">
        <v>1134</v>
      </c>
      <c r="G295" s="49" t="s">
        <v>1135</v>
      </c>
      <c r="H295" s="49"/>
      <c r="I295" s="110" t="s">
        <v>480</v>
      </c>
      <c r="J295" s="111" t="s">
        <v>61</v>
      </c>
    </row>
    <row r="296" spans="1:10" s="27" customFormat="1" ht="48" customHeight="1">
      <c r="A296" s="107">
        <v>24</v>
      </c>
      <c r="B296" s="107">
        <v>285</v>
      </c>
      <c r="C296" s="117"/>
      <c r="D296" s="45"/>
      <c r="E296" s="109" t="s">
        <v>1136</v>
      </c>
      <c r="F296" s="49" t="s">
        <v>1137</v>
      </c>
      <c r="G296" s="49" t="s">
        <v>1138</v>
      </c>
      <c r="H296" s="49"/>
      <c r="I296" s="110" t="s">
        <v>480</v>
      </c>
      <c r="J296" s="111" t="s">
        <v>62</v>
      </c>
    </row>
    <row r="297" spans="1:10" s="27" customFormat="1" ht="98.25" customHeight="1">
      <c r="A297" s="107">
        <v>25</v>
      </c>
      <c r="B297" s="107">
        <v>286</v>
      </c>
      <c r="C297" s="120"/>
      <c r="D297" s="108"/>
      <c r="E297" s="119" t="s">
        <v>780</v>
      </c>
      <c r="F297" s="122" t="s">
        <v>201</v>
      </c>
      <c r="G297" s="122" t="s">
        <v>1142</v>
      </c>
      <c r="H297" s="117"/>
      <c r="I297" s="110" t="s">
        <v>480</v>
      </c>
      <c r="J297" s="117" t="s">
        <v>1143</v>
      </c>
    </row>
    <row r="298" spans="1:10" s="27" customFormat="1" ht="63.75" customHeight="1">
      <c r="A298" s="121" t="s">
        <v>424</v>
      </c>
      <c r="B298" s="121" t="s">
        <v>1141</v>
      </c>
      <c r="C298" s="110"/>
      <c r="D298" s="117"/>
      <c r="E298" s="109" t="s">
        <v>1139</v>
      </c>
      <c r="F298" s="49" t="s">
        <v>1140</v>
      </c>
      <c r="G298" s="49" t="s">
        <v>919</v>
      </c>
      <c r="H298" s="117"/>
      <c r="I298" s="36" t="s">
        <v>480</v>
      </c>
      <c r="J298" s="111" t="s">
        <v>63</v>
      </c>
    </row>
    <row r="299" spans="1:10" s="27" customFormat="1" ht="68.25" customHeight="1">
      <c r="A299" s="107">
        <v>25</v>
      </c>
      <c r="B299" s="107">
        <v>288</v>
      </c>
      <c r="C299" s="117"/>
      <c r="D299" s="45"/>
      <c r="E299" s="42" t="s">
        <v>453</v>
      </c>
      <c r="F299" s="49" t="s">
        <v>1144</v>
      </c>
      <c r="G299" s="49" t="s">
        <v>1144</v>
      </c>
      <c r="H299" s="49"/>
      <c r="I299" s="110" t="s">
        <v>480</v>
      </c>
      <c r="J299" s="111" t="s">
        <v>64</v>
      </c>
    </row>
    <row r="300" spans="1:10" s="27" customFormat="1" ht="76.5" customHeight="1">
      <c r="A300" s="107">
        <v>25</v>
      </c>
      <c r="B300" s="107">
        <v>289</v>
      </c>
      <c r="C300" s="117"/>
      <c r="D300" s="45"/>
      <c r="E300" s="42" t="s">
        <v>452</v>
      </c>
      <c r="F300" s="49" t="s">
        <v>1145</v>
      </c>
      <c r="G300" s="49" t="s">
        <v>298</v>
      </c>
      <c r="H300" s="49"/>
      <c r="I300" s="110" t="s">
        <v>480</v>
      </c>
      <c r="J300" s="111" t="s">
        <v>1146</v>
      </c>
    </row>
    <row r="301" spans="1:10" s="27" customFormat="1" ht="33" customHeight="1">
      <c r="A301" s="107">
        <v>25</v>
      </c>
      <c r="B301" s="107">
        <v>290</v>
      </c>
      <c r="C301" s="117"/>
      <c r="D301" s="45"/>
      <c r="E301" s="42" t="s">
        <v>65</v>
      </c>
      <c r="F301" s="49" t="s">
        <v>1145</v>
      </c>
      <c r="G301" s="49" t="s">
        <v>672</v>
      </c>
      <c r="H301" s="49"/>
      <c r="I301" s="110" t="s">
        <v>480</v>
      </c>
      <c r="J301" s="111" t="s">
        <v>66</v>
      </c>
    </row>
    <row r="302" spans="1:10" s="27" customFormat="1" ht="78.75" customHeight="1">
      <c r="A302" s="107">
        <v>25</v>
      </c>
      <c r="B302" s="107">
        <v>291</v>
      </c>
      <c r="C302" s="117"/>
      <c r="D302" s="45"/>
      <c r="E302" s="42" t="s">
        <v>592</v>
      </c>
      <c r="F302" s="49" t="s">
        <v>1147</v>
      </c>
      <c r="G302" s="49" t="s">
        <v>1148</v>
      </c>
      <c r="H302" s="49"/>
      <c r="I302" s="110" t="s">
        <v>480</v>
      </c>
      <c r="J302" s="111" t="s">
        <v>67</v>
      </c>
    </row>
    <row r="303" spans="1:10" s="27" customFormat="1" ht="82.5" customHeight="1">
      <c r="A303" s="107">
        <v>25</v>
      </c>
      <c r="B303" s="107">
        <v>292</v>
      </c>
      <c r="C303" s="117"/>
      <c r="D303" s="45"/>
      <c r="E303" s="42" t="s">
        <v>68</v>
      </c>
      <c r="F303" s="49" t="s">
        <v>1149</v>
      </c>
      <c r="G303" s="49" t="s">
        <v>1088</v>
      </c>
      <c r="H303" s="49"/>
      <c r="I303" s="110" t="s">
        <v>480</v>
      </c>
      <c r="J303" s="111" t="s">
        <v>69</v>
      </c>
    </row>
    <row r="304" spans="1:10" s="27" customFormat="1" ht="138" customHeight="1">
      <c r="A304" s="107">
        <v>25</v>
      </c>
      <c r="B304" s="107">
        <v>293</v>
      </c>
      <c r="C304" s="117"/>
      <c r="D304" s="45"/>
      <c r="E304" s="42" t="s">
        <v>70</v>
      </c>
      <c r="F304" s="49" t="s">
        <v>1150</v>
      </c>
      <c r="G304" s="49" t="s">
        <v>1151</v>
      </c>
      <c r="H304" s="49"/>
      <c r="I304" s="110" t="s">
        <v>480</v>
      </c>
      <c r="J304" s="111" t="s">
        <v>71</v>
      </c>
    </row>
    <row r="305" spans="1:10" s="27" customFormat="1" ht="129" customHeight="1">
      <c r="A305" s="107">
        <v>25</v>
      </c>
      <c r="B305" s="107">
        <v>294</v>
      </c>
      <c r="C305" s="117"/>
      <c r="D305" s="45"/>
      <c r="E305" s="42" t="s">
        <v>1084</v>
      </c>
      <c r="F305" s="49" t="s">
        <v>1152</v>
      </c>
      <c r="G305" s="49" t="s">
        <v>1153</v>
      </c>
      <c r="H305" s="49"/>
      <c r="I305" s="110" t="s">
        <v>480</v>
      </c>
      <c r="J305" s="111" t="s">
        <v>72</v>
      </c>
    </row>
    <row r="306" spans="1:10" s="27" customFormat="1" ht="51" customHeight="1">
      <c r="A306" s="107">
        <v>25</v>
      </c>
      <c r="B306" s="107">
        <v>295</v>
      </c>
      <c r="C306" s="117"/>
      <c r="D306" s="45"/>
      <c r="E306" s="42" t="s">
        <v>1154</v>
      </c>
      <c r="F306" s="49" t="s">
        <v>1155</v>
      </c>
      <c r="G306" s="49" t="s">
        <v>1170</v>
      </c>
      <c r="H306" s="49"/>
      <c r="I306" s="110" t="s">
        <v>480</v>
      </c>
      <c r="J306" s="111" t="s">
        <v>73</v>
      </c>
    </row>
    <row r="307" spans="1:10" s="27" customFormat="1" ht="63.75" customHeight="1">
      <c r="A307" s="107">
        <v>25</v>
      </c>
      <c r="B307" s="107">
        <v>296</v>
      </c>
      <c r="C307" s="117"/>
      <c r="D307" s="45"/>
      <c r="E307" s="42" t="s">
        <v>709</v>
      </c>
      <c r="F307" s="49" t="s">
        <v>1156</v>
      </c>
      <c r="G307" s="49" t="s">
        <v>979</v>
      </c>
      <c r="H307" s="49"/>
      <c r="I307" s="110" t="s">
        <v>480</v>
      </c>
      <c r="J307" s="111" t="s">
        <v>74</v>
      </c>
    </row>
    <row r="308" spans="1:10" s="27" customFormat="1" ht="78" customHeight="1">
      <c r="A308" s="107">
        <v>25</v>
      </c>
      <c r="B308" s="107">
        <v>297</v>
      </c>
      <c r="C308" s="117"/>
      <c r="D308" s="45"/>
      <c r="E308" s="42" t="s">
        <v>453</v>
      </c>
      <c r="F308" s="49" t="s">
        <v>1157</v>
      </c>
      <c r="G308" s="49" t="s">
        <v>855</v>
      </c>
      <c r="H308" s="49"/>
      <c r="I308" s="110" t="s">
        <v>480</v>
      </c>
      <c r="J308" s="111" t="s">
        <v>75</v>
      </c>
    </row>
    <row r="309" spans="1:10" s="27" customFormat="1" ht="50.25" customHeight="1">
      <c r="A309" s="107">
        <v>25</v>
      </c>
      <c r="B309" s="107">
        <v>298</v>
      </c>
      <c r="C309" s="117"/>
      <c r="D309" s="45"/>
      <c r="E309" s="42" t="s">
        <v>479</v>
      </c>
      <c r="F309" s="49" t="s">
        <v>1158</v>
      </c>
      <c r="G309" s="49" t="s">
        <v>1159</v>
      </c>
      <c r="H309" s="49"/>
      <c r="I309" s="110" t="s">
        <v>480</v>
      </c>
      <c r="J309" s="111" t="s">
        <v>76</v>
      </c>
    </row>
    <row r="310" spans="1:10" s="27" customFormat="1" ht="60">
      <c r="A310" s="107">
        <v>25</v>
      </c>
      <c r="B310" s="107">
        <v>299</v>
      </c>
      <c r="C310" s="117"/>
      <c r="D310" s="45"/>
      <c r="E310" s="42" t="s">
        <v>77</v>
      </c>
      <c r="F310" s="49" t="s">
        <v>1208</v>
      </c>
      <c r="G310" s="49" t="s">
        <v>876</v>
      </c>
      <c r="H310" s="49"/>
      <c r="I310" s="110" t="s">
        <v>480</v>
      </c>
      <c r="J310" s="111" t="s">
        <v>78</v>
      </c>
    </row>
    <row r="311" spans="1:10" s="27" customFormat="1" ht="68.25" customHeight="1">
      <c r="A311" s="107">
        <v>25</v>
      </c>
      <c r="B311" s="107">
        <v>300</v>
      </c>
      <c r="C311" s="117"/>
      <c r="D311" s="45"/>
      <c r="E311" s="42" t="s">
        <v>1209</v>
      </c>
      <c r="F311" s="49" t="s">
        <v>1145</v>
      </c>
      <c r="G311" s="49" t="s">
        <v>1210</v>
      </c>
      <c r="H311" s="49"/>
      <c r="I311" s="110" t="s">
        <v>480</v>
      </c>
      <c r="J311" s="111" t="s">
        <v>79</v>
      </c>
    </row>
    <row r="312" spans="1:10" s="27" customFormat="1" ht="119.25" customHeight="1">
      <c r="A312" s="107">
        <v>25</v>
      </c>
      <c r="B312" s="107">
        <v>301</v>
      </c>
      <c r="C312" s="117"/>
      <c r="D312" s="45"/>
      <c r="E312" s="42" t="s">
        <v>1177</v>
      </c>
      <c r="F312" s="49" t="s">
        <v>685</v>
      </c>
      <c r="G312" s="49" t="s">
        <v>1178</v>
      </c>
      <c r="H312" s="49"/>
      <c r="I312" s="110" t="s">
        <v>480</v>
      </c>
      <c r="J312" s="111" t="s">
        <v>80</v>
      </c>
    </row>
    <row r="313" spans="1:10" s="27" customFormat="1" ht="48.75" customHeight="1">
      <c r="A313" s="107">
        <v>26</v>
      </c>
      <c r="B313" s="107">
        <v>302</v>
      </c>
      <c r="C313" s="117"/>
      <c r="D313" s="45"/>
      <c r="E313" s="42" t="s">
        <v>81</v>
      </c>
      <c r="F313" s="49" t="s">
        <v>879</v>
      </c>
      <c r="G313" s="49" t="s">
        <v>258</v>
      </c>
      <c r="H313" s="49"/>
      <c r="I313" s="110" t="s">
        <v>480</v>
      </c>
      <c r="J313" s="111" t="s">
        <v>82</v>
      </c>
    </row>
    <row r="314" spans="1:10" s="27" customFormat="1" ht="107.25" customHeight="1">
      <c r="A314" s="107">
        <v>26</v>
      </c>
      <c r="B314" s="107">
        <v>303</v>
      </c>
      <c r="C314" s="117"/>
      <c r="D314" s="45"/>
      <c r="E314" s="42" t="s">
        <v>994</v>
      </c>
      <c r="F314" s="49" t="s">
        <v>259</v>
      </c>
      <c r="G314" s="49" t="s">
        <v>1200</v>
      </c>
      <c r="H314" s="49"/>
      <c r="I314" s="110" t="s">
        <v>480</v>
      </c>
      <c r="J314" s="111" t="s">
        <v>83</v>
      </c>
    </row>
    <row r="315" spans="1:10" s="27" customFormat="1" ht="129" customHeight="1">
      <c r="A315" s="107">
        <v>26</v>
      </c>
      <c r="B315" s="107">
        <v>304</v>
      </c>
      <c r="C315" s="117"/>
      <c r="D315" s="45"/>
      <c r="E315" s="42" t="s">
        <v>260</v>
      </c>
      <c r="F315" s="49" t="s">
        <v>84</v>
      </c>
      <c r="G315" s="49" t="s">
        <v>261</v>
      </c>
      <c r="H315" s="49"/>
      <c r="I315" s="110" t="s">
        <v>480</v>
      </c>
      <c r="J315" s="111" t="s">
        <v>85</v>
      </c>
    </row>
    <row r="316" spans="1:10" s="27" customFormat="1" ht="102.75" customHeight="1">
      <c r="A316" s="107">
        <v>26</v>
      </c>
      <c r="B316" s="107">
        <v>305</v>
      </c>
      <c r="C316" s="117"/>
      <c r="D316" s="45"/>
      <c r="E316" s="42" t="s">
        <v>479</v>
      </c>
      <c r="F316" s="49" t="s">
        <v>772</v>
      </c>
      <c r="G316" s="49" t="s">
        <v>262</v>
      </c>
      <c r="H316" s="49"/>
      <c r="I316" s="123" t="s">
        <v>480</v>
      </c>
      <c r="J316" s="124" t="s">
        <v>86</v>
      </c>
    </row>
    <row r="317" spans="1:10" s="27" customFormat="1" ht="84" customHeight="1">
      <c r="A317" s="107">
        <v>26</v>
      </c>
      <c r="B317" s="107">
        <v>306</v>
      </c>
      <c r="C317" s="117"/>
      <c r="D317" s="45"/>
      <c r="E317" s="42" t="s">
        <v>87</v>
      </c>
      <c r="F317" s="49" t="s">
        <v>808</v>
      </c>
      <c r="G317" s="49" t="s">
        <v>685</v>
      </c>
      <c r="H317" s="49"/>
      <c r="I317" s="123" t="s">
        <v>480</v>
      </c>
      <c r="J317" s="124" t="s">
        <v>88</v>
      </c>
    </row>
    <row r="318" spans="1:10" s="27" customFormat="1" ht="89.25" customHeight="1">
      <c r="A318" s="107">
        <v>26</v>
      </c>
      <c r="B318" s="107">
        <v>307</v>
      </c>
      <c r="C318" s="117"/>
      <c r="D318" s="45"/>
      <c r="E318" s="42" t="s">
        <v>205</v>
      </c>
      <c r="F318" s="49" t="s">
        <v>206</v>
      </c>
      <c r="G318" s="49" t="s">
        <v>207</v>
      </c>
      <c r="H318" s="49"/>
      <c r="I318" s="123" t="s">
        <v>480</v>
      </c>
      <c r="J318" s="124" t="s">
        <v>89</v>
      </c>
    </row>
    <row r="319" spans="1:10" s="27" customFormat="1" ht="43.5" customHeight="1">
      <c r="A319" s="107">
        <v>26</v>
      </c>
      <c r="B319" s="107">
        <v>308</v>
      </c>
      <c r="C319" s="117"/>
      <c r="D319" s="45"/>
      <c r="E319" s="42" t="s">
        <v>90</v>
      </c>
      <c r="F319" s="49" t="s">
        <v>208</v>
      </c>
      <c r="G319" s="49" t="s">
        <v>872</v>
      </c>
      <c r="H319" s="49"/>
      <c r="I319" s="123" t="s">
        <v>480</v>
      </c>
      <c r="J319" s="124" t="s">
        <v>91</v>
      </c>
    </row>
    <row r="320" spans="1:10" s="27" customFormat="1" ht="106.5" customHeight="1">
      <c r="A320" s="107">
        <v>26</v>
      </c>
      <c r="B320" s="107">
        <v>309</v>
      </c>
      <c r="C320" s="117"/>
      <c r="D320" s="45"/>
      <c r="E320" s="42" t="s">
        <v>650</v>
      </c>
      <c r="F320" s="49" t="s">
        <v>915</v>
      </c>
      <c r="G320" s="49" t="s">
        <v>816</v>
      </c>
      <c r="H320" s="49"/>
      <c r="I320" s="123" t="s">
        <v>480</v>
      </c>
      <c r="J320" s="124" t="s">
        <v>92</v>
      </c>
    </row>
    <row r="321" spans="1:10" s="27" customFormat="1" ht="84" customHeight="1">
      <c r="A321" s="107">
        <v>26</v>
      </c>
      <c r="B321" s="107">
        <v>310</v>
      </c>
      <c r="C321" s="117"/>
      <c r="D321" s="45"/>
      <c r="E321" s="42" t="s">
        <v>209</v>
      </c>
      <c r="F321" s="49" t="s">
        <v>210</v>
      </c>
      <c r="G321" s="49" t="s">
        <v>687</v>
      </c>
      <c r="H321" s="49"/>
      <c r="I321" s="123" t="s">
        <v>480</v>
      </c>
      <c r="J321" s="124" t="s">
        <v>93</v>
      </c>
    </row>
    <row r="322" spans="1:10" s="27" customFormat="1" ht="38.25" customHeight="1">
      <c r="A322" s="107">
        <v>26</v>
      </c>
      <c r="B322" s="107">
        <v>311</v>
      </c>
      <c r="C322" s="117"/>
      <c r="D322" s="45"/>
      <c r="E322" s="42" t="s">
        <v>712</v>
      </c>
      <c r="F322" s="49" t="s">
        <v>211</v>
      </c>
      <c r="G322" s="49" t="s">
        <v>857</v>
      </c>
      <c r="H322" s="49"/>
      <c r="I322" s="123" t="s">
        <v>480</v>
      </c>
      <c r="J322" s="124" t="s">
        <v>94</v>
      </c>
    </row>
    <row r="323" spans="1:10" s="27" customFormat="1" ht="61.5" customHeight="1">
      <c r="A323" s="107">
        <v>26</v>
      </c>
      <c r="B323" s="107">
        <v>312</v>
      </c>
      <c r="C323" s="117"/>
      <c r="D323" s="45"/>
      <c r="E323" s="42" t="s">
        <v>212</v>
      </c>
      <c r="F323" s="49" t="s">
        <v>213</v>
      </c>
      <c r="G323" s="49" t="s">
        <v>214</v>
      </c>
      <c r="H323" s="49"/>
      <c r="I323" s="123" t="s">
        <v>480</v>
      </c>
      <c r="J323" s="124" t="s">
        <v>215</v>
      </c>
    </row>
    <row r="324" spans="1:10" s="27" customFormat="1" ht="97.5" customHeight="1">
      <c r="A324" s="107">
        <v>26</v>
      </c>
      <c r="B324" s="107">
        <v>313</v>
      </c>
      <c r="C324" s="117"/>
      <c r="D324" s="45"/>
      <c r="E324" s="42" t="s">
        <v>216</v>
      </c>
      <c r="F324" s="49" t="s">
        <v>217</v>
      </c>
      <c r="G324" s="49" t="s">
        <v>218</v>
      </c>
      <c r="H324" s="49"/>
      <c r="I324" s="123" t="s">
        <v>480</v>
      </c>
      <c r="J324" s="124" t="s">
        <v>95</v>
      </c>
    </row>
    <row r="325" spans="1:10" s="27" customFormat="1" ht="131.25" customHeight="1">
      <c r="A325" s="107">
        <v>26</v>
      </c>
      <c r="B325" s="107">
        <v>314</v>
      </c>
      <c r="C325" s="117"/>
      <c r="D325" s="45"/>
      <c r="E325" s="42" t="s">
        <v>219</v>
      </c>
      <c r="F325" s="49" t="s">
        <v>687</v>
      </c>
      <c r="G325" s="49" t="s">
        <v>687</v>
      </c>
      <c r="H325" s="49"/>
      <c r="I325" s="123" t="s">
        <v>480</v>
      </c>
      <c r="J325" s="124" t="s">
        <v>96</v>
      </c>
    </row>
    <row r="326" spans="1:10" s="27" customFormat="1" ht="52.5" customHeight="1">
      <c r="A326" s="107">
        <v>26</v>
      </c>
      <c r="B326" s="107">
        <v>315</v>
      </c>
      <c r="C326" s="117"/>
      <c r="D326" s="45"/>
      <c r="E326" s="42" t="s">
        <v>97</v>
      </c>
      <c r="F326" s="49" t="s">
        <v>245</v>
      </c>
      <c r="G326" s="49" t="s">
        <v>220</v>
      </c>
      <c r="H326" s="49"/>
      <c r="I326" s="123" t="s">
        <v>480</v>
      </c>
      <c r="J326" s="124" t="s">
        <v>98</v>
      </c>
    </row>
    <row r="327" spans="1:10" s="27" customFormat="1" ht="80.25" customHeight="1">
      <c r="A327" s="107">
        <v>27</v>
      </c>
      <c r="B327" s="107">
        <v>316</v>
      </c>
      <c r="C327" s="117"/>
      <c r="D327" s="45"/>
      <c r="E327" s="42" t="s">
        <v>99</v>
      </c>
      <c r="F327" s="49" t="s">
        <v>1179</v>
      </c>
      <c r="G327" s="49" t="s">
        <v>1180</v>
      </c>
      <c r="H327" s="49"/>
      <c r="I327" s="123" t="s">
        <v>480</v>
      </c>
      <c r="J327" s="124" t="s">
        <v>100</v>
      </c>
    </row>
    <row r="328" spans="1:10" s="27" customFormat="1" ht="50.25" customHeight="1">
      <c r="A328" s="107">
        <v>27</v>
      </c>
      <c r="B328" s="107">
        <v>317</v>
      </c>
      <c r="C328" s="117"/>
      <c r="D328" s="45"/>
      <c r="E328" s="42" t="s">
        <v>592</v>
      </c>
      <c r="F328" s="49" t="s">
        <v>1181</v>
      </c>
      <c r="G328" s="49" t="s">
        <v>1182</v>
      </c>
      <c r="H328" s="49"/>
      <c r="I328" s="123" t="s">
        <v>480</v>
      </c>
      <c r="J328" s="124" t="s">
        <v>101</v>
      </c>
    </row>
    <row r="329" spans="1:10" s="27" customFormat="1" ht="81" customHeight="1">
      <c r="A329" s="107">
        <v>27</v>
      </c>
      <c r="B329" s="107">
        <v>318</v>
      </c>
      <c r="C329" s="117"/>
      <c r="D329" s="45"/>
      <c r="E329" s="42" t="s">
        <v>226</v>
      </c>
      <c r="F329" s="49" t="s">
        <v>569</v>
      </c>
      <c r="G329" s="49" t="s">
        <v>1232</v>
      </c>
      <c r="H329" s="49"/>
      <c r="I329" s="123" t="s">
        <v>1183</v>
      </c>
      <c r="J329" s="124" t="s">
        <v>102</v>
      </c>
    </row>
    <row r="330" spans="1:10" s="27" customFormat="1" ht="89.25" customHeight="1">
      <c r="A330" s="107">
        <v>27</v>
      </c>
      <c r="B330" s="107">
        <v>319</v>
      </c>
      <c r="C330" s="117"/>
      <c r="D330" s="45"/>
      <c r="E330" s="42" t="s">
        <v>103</v>
      </c>
      <c r="F330" s="49" t="s">
        <v>1184</v>
      </c>
      <c r="G330" s="49" t="s">
        <v>1185</v>
      </c>
      <c r="H330" s="49"/>
      <c r="I330" s="123" t="s">
        <v>480</v>
      </c>
      <c r="J330" s="124" t="s">
        <v>104</v>
      </c>
    </row>
    <row r="331" spans="1:10" s="27" customFormat="1" ht="52.5" customHeight="1">
      <c r="A331" s="107">
        <v>27</v>
      </c>
      <c r="B331" s="107">
        <v>320</v>
      </c>
      <c r="C331" s="117"/>
      <c r="D331" s="45"/>
      <c r="E331" s="42" t="s">
        <v>478</v>
      </c>
      <c r="F331" s="49" t="s">
        <v>1186</v>
      </c>
      <c r="G331" s="49" t="s">
        <v>1187</v>
      </c>
      <c r="H331" s="49"/>
      <c r="I331" s="123" t="s">
        <v>480</v>
      </c>
      <c r="J331" s="124" t="s">
        <v>1098</v>
      </c>
    </row>
    <row r="332" spans="1:10" s="27" customFormat="1" ht="66" customHeight="1">
      <c r="A332" s="107">
        <v>27</v>
      </c>
      <c r="B332" s="107">
        <v>321</v>
      </c>
      <c r="C332" s="117"/>
      <c r="D332" s="45"/>
      <c r="E332" s="42" t="s">
        <v>105</v>
      </c>
      <c r="F332" s="49" t="s">
        <v>245</v>
      </c>
      <c r="G332" s="49" t="s">
        <v>220</v>
      </c>
      <c r="H332" s="49"/>
      <c r="I332" s="123" t="s">
        <v>480</v>
      </c>
      <c r="J332" s="124" t="s">
        <v>106</v>
      </c>
    </row>
    <row r="333" spans="1:10" s="27" customFormat="1" ht="50.25" customHeight="1">
      <c r="A333" s="107">
        <v>27</v>
      </c>
      <c r="B333" s="107">
        <v>322</v>
      </c>
      <c r="C333" s="117"/>
      <c r="D333" s="45"/>
      <c r="E333" s="42" t="s">
        <v>107</v>
      </c>
      <c r="F333" s="49" t="s">
        <v>201</v>
      </c>
      <c r="G333" s="49" t="s">
        <v>1099</v>
      </c>
      <c r="H333" s="49"/>
      <c r="I333" s="123" t="s">
        <v>480</v>
      </c>
      <c r="J333" s="124" t="s">
        <v>1100</v>
      </c>
    </row>
    <row r="334" spans="1:10" s="27" customFormat="1" ht="78.75" customHeight="1">
      <c r="A334" s="107">
        <v>27</v>
      </c>
      <c r="B334" s="107">
        <v>323</v>
      </c>
      <c r="C334" s="117"/>
      <c r="D334" s="45"/>
      <c r="E334" s="42" t="s">
        <v>1101</v>
      </c>
      <c r="F334" s="49" t="s">
        <v>772</v>
      </c>
      <c r="G334" s="49" t="s">
        <v>1102</v>
      </c>
      <c r="H334" s="49"/>
      <c r="I334" s="123" t="s">
        <v>480</v>
      </c>
      <c r="J334" s="124" t="s">
        <v>108</v>
      </c>
    </row>
    <row r="335" spans="1:10" s="27" customFormat="1" ht="50.25" customHeight="1">
      <c r="A335" s="107">
        <v>27</v>
      </c>
      <c r="B335" s="107">
        <v>224</v>
      </c>
      <c r="C335" s="117"/>
      <c r="D335" s="45"/>
      <c r="E335" s="42" t="s">
        <v>1103</v>
      </c>
      <c r="F335" s="49" t="s">
        <v>371</v>
      </c>
      <c r="G335" s="49" t="s">
        <v>371</v>
      </c>
      <c r="H335" s="49"/>
      <c r="I335" s="123" t="s">
        <v>480</v>
      </c>
      <c r="J335" s="124" t="s">
        <v>109</v>
      </c>
    </row>
    <row r="336" spans="1:10" s="27" customFormat="1" ht="32.25" customHeight="1">
      <c r="A336" s="107">
        <v>27</v>
      </c>
      <c r="B336" s="107">
        <v>225</v>
      </c>
      <c r="C336" s="117"/>
      <c r="D336" s="45"/>
      <c r="E336" s="42" t="s">
        <v>110</v>
      </c>
      <c r="F336" s="49" t="s">
        <v>1104</v>
      </c>
      <c r="G336" s="49" t="s">
        <v>1105</v>
      </c>
      <c r="H336" s="49"/>
      <c r="I336" s="123" t="s">
        <v>480</v>
      </c>
      <c r="J336" s="124" t="s">
        <v>111</v>
      </c>
    </row>
    <row r="337" spans="1:10" s="27" customFormat="1" ht="58.5" customHeight="1">
      <c r="A337" s="107">
        <v>27</v>
      </c>
      <c r="B337" s="107">
        <v>226</v>
      </c>
      <c r="C337" s="117"/>
      <c r="D337" s="45"/>
      <c r="E337" s="42" t="s">
        <v>627</v>
      </c>
      <c r="F337" s="49" t="s">
        <v>824</v>
      </c>
      <c r="G337" s="49" t="s">
        <v>824</v>
      </c>
      <c r="H337" s="49"/>
      <c r="I337" s="123" t="s">
        <v>480</v>
      </c>
      <c r="J337" s="124" t="s">
        <v>112</v>
      </c>
    </row>
    <row r="338" spans="1:10" s="27" customFormat="1" ht="84" customHeight="1">
      <c r="A338" s="107">
        <v>27</v>
      </c>
      <c r="B338" s="107">
        <v>227</v>
      </c>
      <c r="C338" s="117"/>
      <c r="D338" s="45"/>
      <c r="E338" s="42" t="s">
        <v>479</v>
      </c>
      <c r="F338" s="49" t="s">
        <v>812</v>
      </c>
      <c r="G338" s="49" t="s">
        <v>1106</v>
      </c>
      <c r="H338" s="49"/>
      <c r="I338" s="123" t="s">
        <v>480</v>
      </c>
      <c r="J338" s="124" t="s">
        <v>113</v>
      </c>
    </row>
    <row r="339" spans="1:10" s="27" customFormat="1" ht="84" customHeight="1">
      <c r="A339" s="107">
        <v>27</v>
      </c>
      <c r="B339" s="107">
        <v>228</v>
      </c>
      <c r="C339" s="117"/>
      <c r="D339" s="45"/>
      <c r="E339" s="42" t="s">
        <v>1085</v>
      </c>
      <c r="F339" s="49" t="s">
        <v>1107</v>
      </c>
      <c r="G339" s="49" t="s">
        <v>1108</v>
      </c>
      <c r="H339" s="49"/>
      <c r="I339" s="123" t="s">
        <v>480</v>
      </c>
      <c r="J339" s="124" t="s">
        <v>1109</v>
      </c>
    </row>
    <row r="340" spans="1:10" s="27" customFormat="1" ht="102" customHeight="1">
      <c r="A340" s="107">
        <v>27</v>
      </c>
      <c r="B340" s="107">
        <v>329</v>
      </c>
      <c r="C340" s="117"/>
      <c r="D340" s="45"/>
      <c r="E340" s="42" t="s">
        <v>419</v>
      </c>
      <c r="F340" s="49" t="s">
        <v>857</v>
      </c>
      <c r="G340" s="49" t="s">
        <v>857</v>
      </c>
      <c r="H340" s="49"/>
      <c r="I340" s="123" t="s">
        <v>480</v>
      </c>
      <c r="J340" s="124" t="s">
        <v>114</v>
      </c>
    </row>
    <row r="341" spans="1:10" s="27" customFormat="1" ht="116.25" customHeight="1">
      <c r="A341" s="107">
        <v>27</v>
      </c>
      <c r="B341" s="107">
        <v>330</v>
      </c>
      <c r="C341" s="117"/>
      <c r="D341" s="45"/>
      <c r="E341" s="42" t="s">
        <v>858</v>
      </c>
      <c r="F341" s="49" t="s">
        <v>296</v>
      </c>
      <c r="G341" s="127">
        <v>34547</v>
      </c>
      <c r="H341" s="49"/>
      <c r="I341" s="123" t="s">
        <v>480</v>
      </c>
      <c r="J341" s="124" t="s">
        <v>115</v>
      </c>
    </row>
    <row r="342" spans="1:10" s="27" customFormat="1" ht="104.25" customHeight="1">
      <c r="A342" s="107">
        <v>28</v>
      </c>
      <c r="B342" s="107">
        <v>331</v>
      </c>
      <c r="C342" s="117"/>
      <c r="D342" s="45"/>
      <c r="E342" s="42" t="s">
        <v>1110</v>
      </c>
      <c r="F342" s="49" t="s">
        <v>810</v>
      </c>
      <c r="G342" s="49" t="s">
        <v>1111</v>
      </c>
      <c r="H342" s="49"/>
      <c r="I342" s="123" t="s">
        <v>480</v>
      </c>
      <c r="J342" s="124" t="s">
        <v>116</v>
      </c>
    </row>
    <row r="343" spans="1:10" s="27" customFormat="1" ht="49.5" customHeight="1">
      <c r="A343" s="107">
        <v>28</v>
      </c>
      <c r="B343" s="107">
        <v>332</v>
      </c>
      <c r="C343" s="117"/>
      <c r="D343" s="45"/>
      <c r="E343" s="42" t="s">
        <v>117</v>
      </c>
      <c r="F343" s="49" t="s">
        <v>1112</v>
      </c>
      <c r="G343" s="49" t="s">
        <v>857</v>
      </c>
      <c r="H343" s="49"/>
      <c r="I343" s="123" t="s">
        <v>480</v>
      </c>
      <c r="J343" s="124" t="s">
        <v>118</v>
      </c>
    </row>
    <row r="344" spans="1:10" s="27" customFormat="1" ht="122.25" customHeight="1">
      <c r="A344" s="107">
        <v>28</v>
      </c>
      <c r="B344" s="107">
        <v>333</v>
      </c>
      <c r="C344" s="117"/>
      <c r="D344" s="45"/>
      <c r="E344" s="42" t="s">
        <v>1113</v>
      </c>
      <c r="F344" s="49" t="s">
        <v>1114</v>
      </c>
      <c r="G344" s="49" t="s">
        <v>371</v>
      </c>
      <c r="H344" s="49"/>
      <c r="I344" s="123" t="s">
        <v>480</v>
      </c>
      <c r="J344" s="124" t="s">
        <v>119</v>
      </c>
    </row>
    <row r="345" spans="1:11" s="27" customFormat="1" ht="66.75" customHeight="1">
      <c r="A345" s="107">
        <v>28</v>
      </c>
      <c r="B345" s="107">
        <v>334</v>
      </c>
      <c r="C345" s="117"/>
      <c r="D345" s="45"/>
      <c r="E345" s="42" t="s">
        <v>1115</v>
      </c>
      <c r="F345" s="49" t="s">
        <v>1116</v>
      </c>
      <c r="G345" s="49" t="s">
        <v>1117</v>
      </c>
      <c r="H345" s="49"/>
      <c r="I345" s="123" t="s">
        <v>480</v>
      </c>
      <c r="J345" s="124" t="s">
        <v>1118</v>
      </c>
      <c r="K345" s="27" t="s">
        <v>1223</v>
      </c>
    </row>
    <row r="346" spans="1:10" s="27" customFormat="1" ht="46.5" customHeight="1">
      <c r="A346" s="107">
        <v>28</v>
      </c>
      <c r="B346" s="107">
        <v>335</v>
      </c>
      <c r="C346" s="117"/>
      <c r="D346" s="45"/>
      <c r="E346" s="42" t="s">
        <v>128</v>
      </c>
      <c r="F346" s="49" t="s">
        <v>828</v>
      </c>
      <c r="G346" s="49" t="s">
        <v>1119</v>
      </c>
      <c r="H346" s="49"/>
      <c r="I346" s="123" t="s">
        <v>480</v>
      </c>
      <c r="J346" s="124" t="s">
        <v>120</v>
      </c>
    </row>
    <row r="347" spans="1:10" s="27" customFormat="1" ht="106.5" customHeight="1">
      <c r="A347" s="107">
        <v>28</v>
      </c>
      <c r="B347" s="107">
        <v>336</v>
      </c>
      <c r="C347" s="117"/>
      <c r="D347" s="45"/>
      <c r="E347" s="42" t="s">
        <v>440</v>
      </c>
      <c r="F347" s="49" t="s">
        <v>248</v>
      </c>
      <c r="G347" s="49" t="s">
        <v>824</v>
      </c>
      <c r="H347" s="49"/>
      <c r="I347" s="123" t="s">
        <v>480</v>
      </c>
      <c r="J347" s="124" t="s">
        <v>121</v>
      </c>
    </row>
    <row r="348" spans="1:10" s="27" customFormat="1" ht="147.75" customHeight="1">
      <c r="A348" s="107">
        <v>28</v>
      </c>
      <c r="B348" s="107">
        <v>337</v>
      </c>
      <c r="C348" s="117"/>
      <c r="D348" s="45"/>
      <c r="E348" s="42" t="s">
        <v>453</v>
      </c>
      <c r="F348" s="49" t="s">
        <v>908</v>
      </c>
      <c r="G348" s="49" t="s">
        <v>908</v>
      </c>
      <c r="H348" s="49"/>
      <c r="I348" s="123" t="s">
        <v>480</v>
      </c>
      <c r="J348" s="124" t="s">
        <v>122</v>
      </c>
    </row>
    <row r="349" spans="1:10" s="27" customFormat="1" ht="84" customHeight="1">
      <c r="A349" s="107">
        <v>28</v>
      </c>
      <c r="B349" s="107">
        <v>338</v>
      </c>
      <c r="C349" s="117"/>
      <c r="D349" s="45"/>
      <c r="E349" s="42" t="s">
        <v>571</v>
      </c>
      <c r="F349" s="49" t="s">
        <v>301</v>
      </c>
      <c r="G349" s="49" t="s">
        <v>302</v>
      </c>
      <c r="H349" s="49"/>
      <c r="I349" s="123" t="s">
        <v>480</v>
      </c>
      <c r="J349" s="124" t="s">
        <v>123</v>
      </c>
    </row>
    <row r="350" spans="1:10" s="27" customFormat="1" ht="123.75" customHeight="1">
      <c r="A350" s="107">
        <v>28</v>
      </c>
      <c r="B350" s="107">
        <v>339</v>
      </c>
      <c r="C350" s="117"/>
      <c r="D350" s="45"/>
      <c r="E350" s="42" t="s">
        <v>124</v>
      </c>
      <c r="F350" s="49" t="s">
        <v>303</v>
      </c>
      <c r="G350" s="49" t="s">
        <v>1022</v>
      </c>
      <c r="H350" s="49"/>
      <c r="I350" s="123" t="s">
        <v>480</v>
      </c>
      <c r="J350" s="124" t="s">
        <v>125</v>
      </c>
    </row>
    <row r="351" spans="1:10" s="27" customFormat="1" ht="84" customHeight="1">
      <c r="A351" s="107">
        <v>28</v>
      </c>
      <c r="B351" s="107">
        <v>340</v>
      </c>
      <c r="C351" s="117"/>
      <c r="D351" s="45"/>
      <c r="E351" s="42" t="s">
        <v>994</v>
      </c>
      <c r="F351" s="49" t="s">
        <v>304</v>
      </c>
      <c r="G351" s="49" t="s">
        <v>875</v>
      </c>
      <c r="H351" s="49"/>
      <c r="I351" s="123" t="s">
        <v>480</v>
      </c>
      <c r="J351" s="124" t="s">
        <v>305</v>
      </c>
    </row>
    <row r="352" spans="1:10" s="27" customFormat="1" ht="119.25" customHeight="1">
      <c r="A352" s="107">
        <v>28</v>
      </c>
      <c r="B352" s="107">
        <v>341</v>
      </c>
      <c r="C352" s="117"/>
      <c r="D352" s="45"/>
      <c r="E352" s="42" t="s">
        <v>306</v>
      </c>
      <c r="F352" s="49" t="s">
        <v>307</v>
      </c>
      <c r="G352" s="49" t="s">
        <v>308</v>
      </c>
      <c r="H352" s="49"/>
      <c r="I352" s="123" t="s">
        <v>480</v>
      </c>
      <c r="J352" s="124" t="s">
        <v>126</v>
      </c>
    </row>
    <row r="353" spans="1:10" s="27" customFormat="1" ht="93.75" customHeight="1">
      <c r="A353" s="107">
        <v>28</v>
      </c>
      <c r="B353" s="107">
        <v>342</v>
      </c>
      <c r="C353" s="117"/>
      <c r="D353" s="45"/>
      <c r="E353" s="42" t="s">
        <v>127</v>
      </c>
      <c r="F353" s="49" t="s">
        <v>1102</v>
      </c>
      <c r="G353" s="49" t="s">
        <v>227</v>
      </c>
      <c r="H353" s="49"/>
      <c r="I353" s="123" t="s">
        <v>480</v>
      </c>
      <c r="J353" s="124" t="s">
        <v>0</v>
      </c>
    </row>
    <row r="354" spans="1:10" s="27" customFormat="1" ht="91.5" customHeight="1">
      <c r="A354" s="107">
        <v>28</v>
      </c>
      <c r="B354" s="107">
        <v>343</v>
      </c>
      <c r="C354" s="117"/>
      <c r="D354" s="45"/>
      <c r="E354" s="42" t="s">
        <v>228</v>
      </c>
      <c r="F354" s="49" t="s">
        <v>960</v>
      </c>
      <c r="G354" s="49" t="s">
        <v>882</v>
      </c>
      <c r="H354" s="49"/>
      <c r="I354" s="123" t="s">
        <v>480</v>
      </c>
      <c r="J354" s="124" t="s">
        <v>1</v>
      </c>
    </row>
    <row r="355" spans="1:10" s="27" customFormat="1" ht="115.5" customHeight="1">
      <c r="A355" s="107">
        <v>28</v>
      </c>
      <c r="B355" s="107">
        <v>344</v>
      </c>
      <c r="C355" s="117"/>
      <c r="D355" s="45"/>
      <c r="E355" s="42" t="s">
        <v>229</v>
      </c>
      <c r="F355" s="49" t="s">
        <v>830</v>
      </c>
      <c r="G355" s="49" t="s">
        <v>230</v>
      </c>
      <c r="H355" s="49"/>
      <c r="I355" s="123" t="s">
        <v>480</v>
      </c>
      <c r="J355" s="124" t="s">
        <v>2</v>
      </c>
    </row>
    <row r="356" spans="1:10" s="27" customFormat="1" ht="126.75" customHeight="1">
      <c r="A356" s="107">
        <v>28</v>
      </c>
      <c r="B356" s="107">
        <v>345</v>
      </c>
      <c r="C356" s="117"/>
      <c r="D356" s="45"/>
      <c r="E356" s="42" t="s">
        <v>231</v>
      </c>
      <c r="F356" s="49" t="s">
        <v>587</v>
      </c>
      <c r="G356" s="49" t="s">
        <v>232</v>
      </c>
      <c r="H356" s="49"/>
      <c r="I356" s="123" t="s">
        <v>480</v>
      </c>
      <c r="J356" s="124" t="s">
        <v>3</v>
      </c>
    </row>
    <row r="357" spans="1:12" s="27" customFormat="1" ht="84" customHeight="1">
      <c r="A357" s="107">
        <v>28</v>
      </c>
      <c r="B357" s="107">
        <v>346</v>
      </c>
      <c r="C357" s="117"/>
      <c r="D357" s="45"/>
      <c r="E357" s="42" t="s">
        <v>928</v>
      </c>
      <c r="F357" s="49" t="s">
        <v>233</v>
      </c>
      <c r="G357" s="49" t="s">
        <v>234</v>
      </c>
      <c r="H357" s="49"/>
      <c r="I357" s="123" t="s">
        <v>480</v>
      </c>
      <c r="J357" s="124" t="s">
        <v>235</v>
      </c>
      <c r="K357" s="31" t="s">
        <v>1233</v>
      </c>
      <c r="L357" s="31" t="s">
        <v>1234</v>
      </c>
    </row>
  </sheetData>
  <sheetProtection/>
  <mergeCells count="13">
    <mergeCell ref="A1:J1"/>
    <mergeCell ref="A2:J2"/>
    <mergeCell ref="A3:J3"/>
    <mergeCell ref="A4:J4"/>
    <mergeCell ref="A6:B6"/>
    <mergeCell ref="C6:E6"/>
    <mergeCell ref="F8:J8"/>
    <mergeCell ref="C8:E8"/>
    <mergeCell ref="A9:D9"/>
    <mergeCell ref="F9:G9"/>
    <mergeCell ref="A7:B7"/>
    <mergeCell ref="C7:E7"/>
    <mergeCell ref="A8:B8"/>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H7EN5MXTHQNV-2-10992</vt:lpwstr>
  </property>
  <property fmtid="{D5CDD505-2E9C-101B-9397-08002B2CF9AE}" pid="3" name="_dlc_DocIdItemGuid">
    <vt:lpwstr>2df97cf4-6b02-4d14-b482-549006531616</vt:lpwstr>
  </property>
  <property fmtid="{D5CDD505-2E9C-101B-9397-08002B2CF9AE}" pid="4" name="_dlc_DocIdUrl">
    <vt:lpwstr>https://www.mincultura.gov.co/_layouts/DocIdRedir.aspx?ID=H7EN5MXTHQNV-2-10992, H7EN5MXTHQNV-2-10992</vt:lpwstr>
  </property>
</Properties>
</file>