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MP CH micrositio" sheetId="1" r:id="rId1"/>
  </sheets>
  <definedNames>
    <definedName name="_xlnm._FilterDatabase" localSheetId="0" hidden="1">'PEMP CH micrositio'!$N$2:$N$57</definedName>
    <definedName name="APOBACIÓN" localSheetId="0">'PEMP CH micrositio'!$M$3</definedName>
    <definedName name="APOBACIÓN">#REF!</definedName>
  </definedNames>
  <calcPr fullCalcOnLoad="1"/>
</workbook>
</file>

<file path=xl/sharedStrings.xml><?xml version="1.0" encoding="utf-8"?>
<sst xmlns="http://schemas.openxmlformats.org/spreadsheetml/2006/main" count="426" uniqueCount="255">
  <si>
    <t>DEPARTAMENTO</t>
  </si>
  <si>
    <t>DECLARATORIA</t>
  </si>
  <si>
    <t>ENTIDAD</t>
  </si>
  <si>
    <t>PEP O PEMP</t>
  </si>
  <si>
    <t>Nacional</t>
  </si>
  <si>
    <t>Municipal</t>
  </si>
  <si>
    <t>Cuál</t>
  </si>
  <si>
    <t>Estado</t>
  </si>
  <si>
    <t>ANTIOQUIA</t>
  </si>
  <si>
    <t>Abejorrral</t>
  </si>
  <si>
    <t>Res. 619 de 2002</t>
  </si>
  <si>
    <t>MC Declara</t>
  </si>
  <si>
    <t>Res. 3078 de 2015</t>
  </si>
  <si>
    <t>Centro histórico</t>
  </si>
  <si>
    <t>PEMP</t>
  </si>
  <si>
    <t>Aprobado</t>
  </si>
  <si>
    <t>Concepción</t>
  </si>
  <si>
    <t>Res. 1617 de 1999</t>
  </si>
  <si>
    <t>Acuerdo 016/ Nov. 30 de 2000</t>
  </si>
  <si>
    <t>Fase I. Diagnóstico</t>
  </si>
  <si>
    <t>Jardín</t>
  </si>
  <si>
    <t>Dec. 1132 de 1985</t>
  </si>
  <si>
    <t>ME Declara</t>
  </si>
  <si>
    <t>Acuerdo 048 de 1990</t>
  </si>
  <si>
    <t>Conjunto Urbano</t>
  </si>
  <si>
    <t>Marinilla</t>
  </si>
  <si>
    <t>Dec. 264 de 1963</t>
  </si>
  <si>
    <t>Sector Antiguo</t>
  </si>
  <si>
    <t>Acuerdo 075/ Abr. 6 de 2000</t>
  </si>
  <si>
    <t>Rionegro</t>
  </si>
  <si>
    <t>Ley 163 de 1959</t>
  </si>
  <si>
    <t>GN Declara</t>
  </si>
  <si>
    <t>Acuerdo 021 de 1994</t>
  </si>
  <si>
    <t>Acuerdo 010/ Nov. 6 de 2000</t>
  </si>
  <si>
    <t>Fase II. Formulación-mpio</t>
  </si>
  <si>
    <t>ATLÁNTICO</t>
  </si>
  <si>
    <t>Barranquilla</t>
  </si>
  <si>
    <t>Res. 1614 de 1999</t>
  </si>
  <si>
    <t xml:space="preserve">PEP </t>
  </si>
  <si>
    <t>1919-1930</t>
  </si>
  <si>
    <t>Res. 0087 de 2005</t>
  </si>
  <si>
    <t>Bogotá D.C:</t>
  </si>
  <si>
    <t>Decreto 678 de 1994</t>
  </si>
  <si>
    <t>Decreto 619/ Jul. 28 de 2000</t>
  </si>
  <si>
    <t>Cartagena de Indias</t>
  </si>
  <si>
    <t>Res. 043/1994</t>
  </si>
  <si>
    <t>Acuerdo 40 de 1994</t>
  </si>
  <si>
    <t>Decreto 977/ Nov. 20 de 2001</t>
  </si>
  <si>
    <t>Santa Cruz de Mompox</t>
  </si>
  <si>
    <t>Res. 039/1994</t>
  </si>
  <si>
    <t>Acuerdo 01 de 1994</t>
  </si>
  <si>
    <t>BOYACÁ</t>
  </si>
  <si>
    <t>Iza</t>
  </si>
  <si>
    <t>Siglo XVII</t>
  </si>
  <si>
    <t>Poblado</t>
  </si>
  <si>
    <t>Acuerdo 030/ Feb. 18 de 2003</t>
  </si>
  <si>
    <t>Monguí</t>
  </si>
  <si>
    <t>Centro urbano</t>
  </si>
  <si>
    <t>Tunja</t>
  </si>
  <si>
    <t>Acuerdo 014/ May. 31 de 2001</t>
  </si>
  <si>
    <t>Turmequé</t>
  </si>
  <si>
    <t>Siglo XVI</t>
  </si>
  <si>
    <t>Dec. 1940 de 1989</t>
  </si>
  <si>
    <t>Acuerdo 042/ Dic. 23 de 1999</t>
  </si>
  <si>
    <t>Villa de leyva</t>
  </si>
  <si>
    <t>Acuerdo 007 de 1996</t>
  </si>
  <si>
    <t>CALDAS</t>
  </si>
  <si>
    <t>Aguadas</t>
  </si>
  <si>
    <t>1808-1814</t>
  </si>
  <si>
    <t>PEP</t>
  </si>
  <si>
    <t>Manizales</t>
  </si>
  <si>
    <t>Conjunto de Inmuebles</t>
  </si>
  <si>
    <t>Acuerdo 508/ Oct. 12 de 2001</t>
  </si>
  <si>
    <t>Salamina</t>
  </si>
  <si>
    <t>Res. 027/1994</t>
  </si>
  <si>
    <t>Trámite Resolución</t>
  </si>
  <si>
    <t>CASANARE</t>
  </si>
  <si>
    <t>Pore</t>
  </si>
  <si>
    <t>CAUCA</t>
  </si>
  <si>
    <t>Popayán</t>
  </si>
  <si>
    <t>Acuerdo 6-7/May. 7 de 2002</t>
  </si>
  <si>
    <t>CESAR</t>
  </si>
  <si>
    <t>Valledupar</t>
  </si>
  <si>
    <t>Sector Fundacional</t>
  </si>
  <si>
    <t>Acuerdo 064/ Dic. 9 de 1999</t>
  </si>
  <si>
    <t>Santa Cruz de Lorica</t>
  </si>
  <si>
    <t>Acuerdo 007 de 1994</t>
  </si>
  <si>
    <t>Acuerdo 042/ Dic. 14 de 2001</t>
  </si>
  <si>
    <t>CUNDINAMARCA</t>
  </si>
  <si>
    <t>San Miguel de Guaduas</t>
  </si>
  <si>
    <t>Tenjo</t>
  </si>
  <si>
    <t>Dec. 2530 de 1993</t>
  </si>
  <si>
    <t>Plaza ppal y marco</t>
  </si>
  <si>
    <t>Acuerdo 014/ Jun. 14 de 2000</t>
  </si>
  <si>
    <t>Zipaquirá</t>
  </si>
  <si>
    <t>1692-1758</t>
  </si>
  <si>
    <t>Acuerdo 012/ Jun. 30 de 2000</t>
  </si>
  <si>
    <t>MAGDALENA</t>
  </si>
  <si>
    <t>Ciénaga</t>
  </si>
  <si>
    <t>1538 - 1751</t>
  </si>
  <si>
    <t>Dec. 2012 de 1996</t>
  </si>
  <si>
    <t>Acuerdo 027 de 1993</t>
  </si>
  <si>
    <t>Acuerdo 024/ Nov. De 2001</t>
  </si>
  <si>
    <t>Santa Marta</t>
  </si>
  <si>
    <t>Acuerdo 027 de 1997</t>
  </si>
  <si>
    <t>Acuerdo 005/ May. 30 de 2000</t>
  </si>
  <si>
    <t>NARIÑO</t>
  </si>
  <si>
    <t>San Juan de Pasto</t>
  </si>
  <si>
    <t>Acuerdo 026 de 2009</t>
  </si>
  <si>
    <t>NORTE DE SANTANDER</t>
  </si>
  <si>
    <t>El Cármen</t>
  </si>
  <si>
    <t>Pamplona</t>
  </si>
  <si>
    <t>Res. 030/1994</t>
  </si>
  <si>
    <t>Acuerdo 025/ Ago. 31 de 2002</t>
  </si>
  <si>
    <t>Playa de Belén</t>
  </si>
  <si>
    <t>Villa del Rosario</t>
  </si>
  <si>
    <t>Dec. 102 de 1971</t>
  </si>
  <si>
    <t>SANTANDER</t>
  </si>
  <si>
    <t>Barichara</t>
  </si>
  <si>
    <t>Dec. 1654 de 1978</t>
  </si>
  <si>
    <t>Acuerdo 02 de 1994</t>
  </si>
  <si>
    <t>Acuerdo 14/ Jun. 25 de 2003</t>
  </si>
  <si>
    <t>San Gil</t>
  </si>
  <si>
    <t>San Juan de Girón</t>
  </si>
  <si>
    <t>Decreto 237 de 2001</t>
  </si>
  <si>
    <t>Acta 01/1981 - Decreto 237 de 2001</t>
  </si>
  <si>
    <t>Socorro</t>
  </si>
  <si>
    <t>Ninguno</t>
  </si>
  <si>
    <t>TOLIMA</t>
  </si>
  <si>
    <t>Ambalema</t>
  </si>
  <si>
    <t>Dec. 776 de 1980</t>
  </si>
  <si>
    <t>Acuerdo 015 de 1998</t>
  </si>
  <si>
    <t>Centro Histórico</t>
  </si>
  <si>
    <t>Acuerdo 012/ Jun. 22 de 2004</t>
  </si>
  <si>
    <t>San Sebastián de Mariquita</t>
  </si>
  <si>
    <t>Honda</t>
  </si>
  <si>
    <t>Dec. 1192 de 1977</t>
  </si>
  <si>
    <t>Casco Urbano</t>
  </si>
  <si>
    <t>Acuerdo 40/ Dic. 29 de 2000</t>
  </si>
  <si>
    <t>VALLE</t>
  </si>
  <si>
    <t>Guadalajara de Buga</t>
  </si>
  <si>
    <t>1558-1569</t>
  </si>
  <si>
    <t>Acuerdo 109 de 1997</t>
  </si>
  <si>
    <t>Acuerdo 068/ Oct. 30 de 2000</t>
  </si>
  <si>
    <t>Cartago</t>
  </si>
  <si>
    <t>1540-1691</t>
  </si>
  <si>
    <t>Acuerdo 015/ May. 9 de 2000</t>
  </si>
  <si>
    <t>Santiago de Cali, La Merced</t>
  </si>
  <si>
    <t>Acuerdo 006/ Oct. 26 de 2000</t>
  </si>
  <si>
    <t>El Cerrito</t>
  </si>
  <si>
    <t>Acuerdo 037/ Dic. 24 de 2001</t>
  </si>
  <si>
    <t>GN</t>
  </si>
  <si>
    <t>GOBIERNO NACIONAL</t>
  </si>
  <si>
    <t>ME</t>
  </si>
  <si>
    <t>MINISTERIO DE EDUCACION</t>
  </si>
  <si>
    <t>MC</t>
  </si>
  <si>
    <t>MINISTERIO DE CULTURA</t>
  </si>
  <si>
    <t>En proceso</t>
  </si>
  <si>
    <t>Última Actualización:</t>
  </si>
  <si>
    <t>Jericó</t>
  </si>
  <si>
    <t>Fase II. Formulación-distrito</t>
  </si>
  <si>
    <t>Fase II. Formulación-MinCultura</t>
  </si>
  <si>
    <t>Prediagnóstico</t>
  </si>
  <si>
    <t>Fase II. Formulación-mpio o distr</t>
  </si>
  <si>
    <t>nombre</t>
  </si>
  <si>
    <t xml:space="preserve">equivale a </t>
  </si>
  <si>
    <t>Fase II. Formulación-mpio o distrito</t>
  </si>
  <si>
    <t>APROBACIÓN</t>
  </si>
  <si>
    <t>FUNDACIÓN</t>
  </si>
  <si>
    <t>ÁREA</t>
  </si>
  <si>
    <t>POT- ADOPCIÓN</t>
  </si>
  <si>
    <t>BOGOTÁ D.C.</t>
  </si>
  <si>
    <t>BOLÍVAR</t>
  </si>
  <si>
    <t>CÓRDOBA</t>
  </si>
  <si>
    <t>Fase I y II. Diagnóstico y Formulación-MinCultura</t>
  </si>
  <si>
    <t>Trámite publicación de resolución</t>
  </si>
  <si>
    <t>Santafé de Antioquia</t>
  </si>
  <si>
    <t>No han iniciado proceso de formulación</t>
  </si>
  <si>
    <t xml:space="preserve">En proceso </t>
  </si>
  <si>
    <t xml:space="preserve">Resolución firmada, en trámite de publicación en diario oficial </t>
  </si>
  <si>
    <t>En revisión jurídica para firma de resolución</t>
  </si>
  <si>
    <t>Fase II. Formulación-MinCultura - en curso</t>
  </si>
  <si>
    <t>Acta 12/1990</t>
  </si>
  <si>
    <t>Res. 042/1994</t>
  </si>
  <si>
    <t>Res. 029/ 1994</t>
  </si>
  <si>
    <t>Res. 617 de 2002</t>
  </si>
  <si>
    <t>Dec. 3641 de 1954 - Ley 163 de 1959</t>
  </si>
  <si>
    <t>Res. 1883 de 2001</t>
  </si>
  <si>
    <t>Dec. 2178 de 1996</t>
  </si>
  <si>
    <t>Ley 936  de 2004</t>
  </si>
  <si>
    <t>Res. 796 de 2000</t>
  </si>
  <si>
    <t>Res. 0087  de 2005</t>
  </si>
  <si>
    <t>Res. 0929  de 2005</t>
  </si>
  <si>
    <t>Res. 0928 de 2005</t>
  </si>
  <si>
    <t>Ley 163 de 1959 - Dec. 789 de 1971</t>
  </si>
  <si>
    <t>Siglos XVII - XVIII</t>
  </si>
  <si>
    <t>Res. 021/1997</t>
  </si>
  <si>
    <t>Res. 013/1995</t>
  </si>
  <si>
    <t>Res. 038/1994</t>
  </si>
  <si>
    <t>Res. 015/1995</t>
  </si>
  <si>
    <t>Res. 48/94 Mod. 7/12/1999</t>
  </si>
  <si>
    <t>Res. 47/1994 Mod. Ac. 5/1995</t>
  </si>
  <si>
    <t>Res. 41/1994 Acta 11/1996</t>
  </si>
  <si>
    <t>Decreto 311 de 1995</t>
  </si>
  <si>
    <t>Acuerdo 29 de 1997</t>
  </si>
  <si>
    <t>Acuerdo 648/ Ago. 26 de 1999</t>
  </si>
  <si>
    <t>Acuerdo 104/ Ene. 13 de 2000</t>
  </si>
  <si>
    <t>Decreto 154/ Sep. 6 de 2000</t>
  </si>
  <si>
    <t>Acuerdo 032/ Dic. de 2001</t>
  </si>
  <si>
    <t>Acuerdo 007/ Abr. 21 de 2004</t>
  </si>
  <si>
    <t>Acuerdo 021/ Ago. de 2004</t>
  </si>
  <si>
    <t>Acuerdo 080/ Jun. 3 de 2000</t>
  </si>
  <si>
    <t>Acuerdo 025/ Sep. 7 de 2001</t>
  </si>
  <si>
    <t>Acuerdo 036/ Sep. 17 de 2000</t>
  </si>
  <si>
    <t>Acuerdo 19/ Dic. de 2004</t>
  </si>
  <si>
    <t>Res. 2432 de 2009</t>
  </si>
  <si>
    <t>Res. 2770 de 2010</t>
  </si>
  <si>
    <t>Res. 30 de 2010</t>
  </si>
  <si>
    <t>Res. 3629 de 2015</t>
  </si>
  <si>
    <t>Res. 1800 de 2005</t>
  </si>
  <si>
    <t>Res.452 de 2012</t>
  </si>
  <si>
    <t>Res. 2111 de 2009</t>
  </si>
  <si>
    <t>Res. 1500 de 2012</t>
  </si>
  <si>
    <t>Res. 0688 de 2015</t>
  </si>
  <si>
    <t>Res. 2970 de 2015</t>
  </si>
  <si>
    <t>Res. 1815 de 2015</t>
  </si>
  <si>
    <t>Res. 304 de 2010</t>
  </si>
  <si>
    <t>Res. 217 de 2017</t>
  </si>
  <si>
    <t>Res.  3722 de 2014</t>
  </si>
  <si>
    <t>Res. 3914de 2014</t>
  </si>
  <si>
    <t>Res. 127 de 2017</t>
  </si>
  <si>
    <t>Res. 785 de 1998</t>
  </si>
  <si>
    <t>Res. 428 de 2012</t>
  </si>
  <si>
    <t>Res. 1811 de 2015</t>
  </si>
  <si>
    <t>Res. 2378 de 2009</t>
  </si>
  <si>
    <t>Res. 0746 de 2005</t>
  </si>
  <si>
    <t>Aprobado; modificado Res. 1680 de 10jun y 3275 de 12nov, ambas de 2015</t>
  </si>
  <si>
    <t>Barrio El Prado, Bellavista y Altos del Prado</t>
  </si>
  <si>
    <t>Ley 150 de 1960, 163 de 1959</t>
  </si>
  <si>
    <t>Acta CNPC 18 feb 2016 (en curso)</t>
  </si>
  <si>
    <t>Res. 795  de 2000, Res. 3722 de 2014</t>
  </si>
  <si>
    <t xml:space="preserve">MC </t>
  </si>
  <si>
    <t>Sector Urbano</t>
  </si>
  <si>
    <t>Complejo Arquitectónico</t>
  </si>
  <si>
    <t>Aprobado; modificado  Res. 3779 de 2014</t>
  </si>
  <si>
    <t>Aprobado; modificado Res. 98 de 2011, Res. 2401 de 2014</t>
  </si>
  <si>
    <t>Acta 5/1995</t>
  </si>
  <si>
    <t xml:space="preserve">Res. 0786/1998 </t>
  </si>
  <si>
    <t>Decreto 165 de 1995</t>
  </si>
  <si>
    <t xml:space="preserve">Acta 01/81, modificada por Acta 13/84 </t>
  </si>
  <si>
    <t>Decreto 2233 de 1980</t>
  </si>
  <si>
    <t>REGLAMENTACIÓN APROBADA (antes de PEMP)</t>
  </si>
  <si>
    <t>Res. 1810  de 2015</t>
  </si>
  <si>
    <t>Aprobado; modificado Res. 3038 de 2015</t>
  </si>
  <si>
    <t>CIUDAD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</si>
</sst>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56"/>
      <name val="Calibri"/>
      <family val="2"/>
    </font>
    <font>
      <b/>
      <sz val="9"/>
      <color indexed="9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2060"/>
      <name val="Calibri"/>
      <family val="2"/>
    </font>
    <font>
      <b/>
      <sz val="11"/>
      <color rgb="FF002060"/>
      <name val="Calibri"/>
      <family val="2"/>
    </font>
    <font>
      <b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0CCED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rgb="FF0070C0"/>
      </left>
      <right style="thin">
        <color theme="4" tint="-0.24993999302387238"/>
      </right>
      <top style="thin">
        <color rgb="FF0070C0"/>
      </top>
      <bottom style="thin">
        <color rgb="FF0070C0"/>
      </bottom>
    </border>
    <border>
      <left style="thin">
        <color theme="4" tint="-0.24993999302387238"/>
      </left>
      <right style="thin">
        <color theme="4" tint="-0.24993999302387238"/>
      </right>
      <top/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0"/>
      </left>
      <right style="thin">
        <color theme="0"/>
      </right>
      <top style="thin">
        <color theme="4" tint="-0.24993999302387238"/>
      </top>
      <bottom style="thin">
        <color theme="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/>
      <right style="medium"/>
      <top style="medium"/>
      <bottom/>
    </border>
    <border>
      <left style="medium"/>
      <right/>
      <top style="thin">
        <color theme="0"/>
      </top>
      <bottom/>
    </border>
    <border>
      <left style="thin">
        <color theme="0"/>
      </left>
      <right style="medium"/>
      <top style="thin">
        <color theme="0"/>
      </top>
      <bottom/>
    </border>
    <border>
      <left style="medium"/>
      <right style="thin">
        <color theme="0"/>
      </right>
      <top style="thin">
        <color theme="0"/>
      </top>
      <bottom style="medium"/>
    </border>
    <border>
      <left/>
      <right style="medium"/>
      <top style="thin">
        <color theme="0"/>
      </top>
      <bottom style="medium"/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>
        <color indexed="63"/>
      </bottom>
    </border>
    <border>
      <left style="thin">
        <color theme="0"/>
      </left>
      <right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theme="0"/>
      </left>
      <right/>
      <top style="thin"/>
      <bottom/>
    </border>
    <border>
      <left/>
      <right style="thin">
        <color theme="0"/>
      </right>
      <top style="thin"/>
      <bottom/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/>
    </xf>
    <xf numFmtId="0" fontId="29" fillId="35" borderId="13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0" fillId="36" borderId="16" xfId="0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0" fillId="37" borderId="16" xfId="0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29" fillId="35" borderId="17" xfId="0" applyFont="1" applyFill="1" applyBorder="1" applyAlignment="1">
      <alignment/>
    </xf>
    <xf numFmtId="0" fontId="29" fillId="35" borderId="17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48" fillId="38" borderId="18" xfId="0" applyFont="1" applyFill="1" applyBorder="1" applyAlignment="1">
      <alignment horizontal="center" vertical="center"/>
    </xf>
    <xf numFmtId="0" fontId="29" fillId="35" borderId="19" xfId="0" applyFont="1" applyFill="1" applyBorder="1" applyAlignment="1">
      <alignment/>
    </xf>
    <xf numFmtId="0" fontId="29" fillId="35" borderId="19" xfId="0" applyFont="1" applyFill="1" applyBorder="1" applyAlignment="1">
      <alignment horizontal="center" vertical="center"/>
    </xf>
    <xf numFmtId="0" fontId="0" fillId="15" borderId="15" xfId="0" applyFill="1" applyBorder="1" applyAlignment="1">
      <alignment/>
    </xf>
    <xf numFmtId="0" fontId="0" fillId="15" borderId="15" xfId="0" applyFill="1" applyBorder="1" applyAlignment="1">
      <alignment horizontal="center" vertical="center"/>
    </xf>
    <xf numFmtId="0" fontId="47" fillId="39" borderId="12" xfId="0" applyFont="1" applyFill="1" applyBorder="1" applyAlignment="1">
      <alignment horizontal="center" vertical="center"/>
    </xf>
    <xf numFmtId="0" fontId="0" fillId="40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6" xfId="0" applyFill="1" applyBorder="1" applyAlignment="1">
      <alignment horizontal="center" vertical="center"/>
    </xf>
    <xf numFmtId="0" fontId="0" fillId="15" borderId="16" xfId="0" applyFill="1" applyBorder="1" applyAlignment="1">
      <alignment/>
    </xf>
    <xf numFmtId="0" fontId="0" fillId="15" borderId="16" xfId="0" applyFill="1" applyBorder="1" applyAlignment="1">
      <alignment horizontal="center" vertical="center"/>
    </xf>
    <xf numFmtId="0" fontId="0" fillId="41" borderId="15" xfId="0" applyFill="1" applyBorder="1" applyAlignment="1">
      <alignment/>
    </xf>
    <xf numFmtId="0" fontId="0" fillId="41" borderId="15" xfId="0" applyFill="1" applyBorder="1" applyAlignment="1">
      <alignment horizontal="center" vertical="center"/>
    </xf>
    <xf numFmtId="0" fontId="49" fillId="42" borderId="20" xfId="0" applyFont="1" applyFill="1" applyBorder="1" applyAlignment="1">
      <alignment horizontal="center" vertical="center"/>
    </xf>
    <xf numFmtId="0" fontId="49" fillId="42" borderId="21" xfId="0" applyFont="1" applyFill="1" applyBorder="1" applyAlignment="1">
      <alignment/>
    </xf>
    <xf numFmtId="0" fontId="0" fillId="36" borderId="0" xfId="0" applyFill="1" applyAlignment="1">
      <alignment/>
    </xf>
    <xf numFmtId="0" fontId="49" fillId="42" borderId="22" xfId="0" applyFont="1" applyFill="1" applyBorder="1" applyAlignment="1">
      <alignment horizontal="center" vertical="center"/>
    </xf>
    <xf numFmtId="0" fontId="49" fillId="42" borderId="23" xfId="0" applyFont="1" applyFill="1" applyBorder="1" applyAlignment="1">
      <alignment/>
    </xf>
    <xf numFmtId="0" fontId="49" fillId="42" borderId="24" xfId="0" applyFont="1" applyFill="1" applyBorder="1" applyAlignment="1">
      <alignment horizontal="center" vertical="center"/>
    </xf>
    <xf numFmtId="0" fontId="49" fillId="42" borderId="25" xfId="0" applyFont="1" applyFill="1" applyBorder="1" applyAlignment="1">
      <alignment/>
    </xf>
    <xf numFmtId="0" fontId="0" fillId="0" borderId="0" xfId="0" applyAlignment="1">
      <alignment horizontal="right"/>
    </xf>
    <xf numFmtId="0" fontId="47" fillId="39" borderId="12" xfId="0" applyFont="1" applyFill="1" applyBorder="1" applyAlignment="1">
      <alignment horizontal="left" vertical="center"/>
    </xf>
    <xf numFmtId="0" fontId="29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7" borderId="16" xfId="0" applyFill="1" applyBorder="1" applyAlignment="1">
      <alignment horizontal="left" vertical="center"/>
    </xf>
    <xf numFmtId="0" fontId="29" fillId="35" borderId="19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46" fillId="40" borderId="16" xfId="0" applyFont="1" applyFill="1" applyBorder="1" applyAlignment="1">
      <alignment horizontal="center" vertical="center" wrapText="1"/>
    </xf>
    <xf numFmtId="0" fontId="22" fillId="41" borderId="26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/>
    </xf>
    <xf numFmtId="0" fontId="29" fillId="35" borderId="15" xfId="0" applyFont="1" applyFill="1" applyBorder="1" applyAlignment="1">
      <alignment horizontal="center" vertical="center"/>
    </xf>
    <xf numFmtId="0" fontId="0" fillId="40" borderId="16" xfId="0" applyFill="1" applyBorder="1" applyAlignment="1">
      <alignment horizontal="left" vertical="center"/>
    </xf>
    <xf numFmtId="0" fontId="46" fillId="7" borderId="27" xfId="0" applyFont="1" applyFill="1" applyBorder="1" applyAlignment="1">
      <alignment/>
    </xf>
    <xf numFmtId="14" fontId="46" fillId="7" borderId="28" xfId="0" applyNumberFormat="1" applyFont="1" applyFill="1" applyBorder="1" applyAlignment="1">
      <alignment/>
    </xf>
    <xf numFmtId="0" fontId="46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0" borderId="2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46" fillId="15" borderId="15" xfId="0" applyFont="1" applyFill="1" applyBorder="1" applyAlignment="1">
      <alignment horizontal="left" vertical="center"/>
    </xf>
    <xf numFmtId="0" fontId="46" fillId="36" borderId="16" xfId="0" applyFont="1" applyFill="1" applyBorder="1" applyAlignment="1">
      <alignment horizontal="left" vertical="center"/>
    </xf>
    <xf numFmtId="0" fontId="46" fillId="40" borderId="16" xfId="0" applyFont="1" applyFill="1" applyBorder="1" applyAlignment="1">
      <alignment horizontal="left" vertical="center" wrapText="1"/>
    </xf>
    <xf numFmtId="0" fontId="46" fillId="37" borderId="15" xfId="0" applyFont="1" applyFill="1" applyBorder="1" applyAlignment="1">
      <alignment horizontal="left" vertical="center"/>
    </xf>
    <xf numFmtId="0" fontId="46" fillId="43" borderId="15" xfId="0" applyFont="1" applyFill="1" applyBorder="1" applyAlignment="1">
      <alignment horizontal="left" vertical="center"/>
    </xf>
    <xf numFmtId="0" fontId="46" fillId="41" borderId="16" xfId="0" applyFont="1" applyFill="1" applyBorder="1" applyAlignment="1">
      <alignment horizontal="left" vertical="center"/>
    </xf>
    <xf numFmtId="0" fontId="46" fillId="15" borderId="15" xfId="0" applyFont="1" applyFill="1" applyBorder="1" applyAlignment="1">
      <alignment horizontal="center" vertical="center"/>
    </xf>
    <xf numFmtId="0" fontId="46" fillId="37" borderId="15" xfId="0" applyFont="1" applyFill="1" applyBorder="1" applyAlignment="1">
      <alignment horizontal="center" vertical="center"/>
    </xf>
    <xf numFmtId="0" fontId="46" fillId="43" borderId="34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/>
    </xf>
    <xf numFmtId="0" fontId="48" fillId="39" borderId="18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29" fillId="35" borderId="17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0" fillId="41" borderId="15" xfId="0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0" fillId="37" borderId="16" xfId="0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vertical="center"/>
    </xf>
    <xf numFmtId="0" fontId="51" fillId="36" borderId="15" xfId="0" applyFont="1" applyFill="1" applyBorder="1" applyAlignment="1">
      <alignment vertical="center"/>
    </xf>
    <xf numFmtId="0" fontId="51" fillId="36" borderId="16" xfId="0" applyFont="1" applyFill="1" applyBorder="1" applyAlignment="1">
      <alignment vertical="center"/>
    </xf>
    <xf numFmtId="0" fontId="52" fillId="15" borderId="16" xfId="0" applyFont="1" applyFill="1" applyBorder="1" applyAlignment="1">
      <alignment vertical="center"/>
    </xf>
    <xf numFmtId="0" fontId="53" fillId="35" borderId="17" xfId="0" applyFont="1" applyFill="1" applyBorder="1" applyAlignment="1">
      <alignment vertical="center"/>
    </xf>
    <xf numFmtId="0" fontId="52" fillId="37" borderId="15" xfId="0" applyFont="1" applyFill="1" applyBorder="1" applyAlignment="1">
      <alignment vertical="center"/>
    </xf>
    <xf numFmtId="0" fontId="46" fillId="37" borderId="16" xfId="0" applyFont="1" applyFill="1" applyBorder="1" applyAlignment="1">
      <alignment vertical="center"/>
    </xf>
    <xf numFmtId="0" fontId="50" fillId="35" borderId="17" xfId="0" applyFont="1" applyFill="1" applyBorder="1" applyAlignment="1">
      <alignment vertical="center"/>
    </xf>
    <xf numFmtId="0" fontId="50" fillId="35" borderId="19" xfId="0" applyFont="1" applyFill="1" applyBorder="1" applyAlignment="1">
      <alignment vertical="center"/>
    </xf>
    <xf numFmtId="0" fontId="52" fillId="37" borderId="16" xfId="0" applyFont="1" applyFill="1" applyBorder="1" applyAlignment="1">
      <alignment vertical="center"/>
    </xf>
    <xf numFmtId="0" fontId="50" fillId="35" borderId="15" xfId="0" applyFont="1" applyFill="1" applyBorder="1" applyAlignment="1">
      <alignment vertical="center"/>
    </xf>
    <xf numFmtId="0" fontId="52" fillId="15" borderId="15" xfId="0" applyFont="1" applyFill="1" applyBorder="1" applyAlignment="1">
      <alignment vertical="center"/>
    </xf>
    <xf numFmtId="0" fontId="51" fillId="41" borderId="16" xfId="0" applyFont="1" applyFill="1" applyBorder="1" applyAlignment="1">
      <alignment vertical="center"/>
    </xf>
    <xf numFmtId="0" fontId="51" fillId="41" borderId="15" xfId="0" applyFont="1" applyFill="1" applyBorder="1" applyAlignment="1">
      <alignment vertical="center"/>
    </xf>
    <xf numFmtId="0" fontId="29" fillId="35" borderId="16" xfId="0" applyFont="1" applyFill="1" applyBorder="1" applyAlignment="1">
      <alignment/>
    </xf>
    <xf numFmtId="0" fontId="29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0" fillId="37" borderId="15" xfId="0" applyFill="1" applyBorder="1" applyAlignment="1">
      <alignment wrapText="1"/>
    </xf>
    <xf numFmtId="0" fontId="0" fillId="15" borderId="16" xfId="0" applyFill="1" applyBorder="1" applyAlignment="1">
      <alignment horizontal="center" vertical="center" wrapText="1"/>
    </xf>
    <xf numFmtId="0" fontId="0" fillId="15" borderId="16" xfId="0" applyFill="1" applyBorder="1" applyAlignment="1">
      <alignment vertical="top"/>
    </xf>
    <xf numFmtId="0" fontId="0" fillId="15" borderId="16" xfId="0" applyFill="1" applyBorder="1" applyAlignment="1">
      <alignment vertical="center"/>
    </xf>
    <xf numFmtId="0" fontId="29" fillId="35" borderId="19" xfId="0" applyFont="1" applyFill="1" applyBorder="1" applyAlignment="1">
      <alignment horizontal="center" vertical="center" wrapText="1"/>
    </xf>
    <xf numFmtId="0" fontId="29" fillId="35" borderId="19" xfId="0" applyFont="1" applyFill="1" applyBorder="1" applyAlignment="1">
      <alignment vertical="center"/>
    </xf>
    <xf numFmtId="0" fontId="48" fillId="39" borderId="18" xfId="0" applyFont="1" applyFill="1" applyBorder="1" applyAlignment="1">
      <alignment horizontal="center" vertical="center"/>
    </xf>
    <xf numFmtId="0" fontId="48" fillId="44" borderId="18" xfId="0" applyFont="1" applyFill="1" applyBorder="1" applyAlignment="1">
      <alignment horizontal="center" vertical="center"/>
    </xf>
    <xf numFmtId="0" fontId="54" fillId="0" borderId="29" xfId="0" applyFont="1" applyBorder="1" applyAlignment="1">
      <alignment horizontal="center"/>
    </xf>
    <xf numFmtId="0" fontId="54" fillId="0" borderId="37" xfId="0" applyFont="1" applyBorder="1" applyAlignment="1">
      <alignment horizontal="center"/>
    </xf>
    <xf numFmtId="0" fontId="48" fillId="36" borderId="18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vertical="center"/>
    </xf>
    <xf numFmtId="0" fontId="48" fillId="36" borderId="18" xfId="0" applyFont="1" applyFill="1" applyBorder="1" applyAlignment="1">
      <alignment horizontal="center" vertical="center" wrapText="1"/>
    </xf>
    <xf numFmtId="0" fontId="48" fillId="5" borderId="18" xfId="0" applyFont="1" applyFill="1" applyBorder="1" applyAlignment="1">
      <alignment horizontal="center" vertical="center"/>
    </xf>
    <xf numFmtId="0" fontId="48" fillId="43" borderId="18" xfId="0" applyFont="1" applyFill="1" applyBorder="1" applyAlignment="1">
      <alignment horizontal="center" vertical="center"/>
    </xf>
    <xf numFmtId="0" fontId="48" fillId="39" borderId="38" xfId="0" applyFont="1" applyFill="1" applyBorder="1" applyAlignment="1">
      <alignment horizontal="center" vertical="center"/>
    </xf>
    <xf numFmtId="0" fontId="48" fillId="39" borderId="39" xfId="0" applyFont="1" applyFill="1" applyBorder="1" applyAlignment="1">
      <alignment horizontal="center" vertical="center"/>
    </xf>
    <xf numFmtId="0" fontId="48" fillId="39" borderId="40" xfId="0" applyFont="1" applyFill="1" applyBorder="1" applyAlignment="1">
      <alignment horizontal="center" vertical="center"/>
    </xf>
    <xf numFmtId="0" fontId="48" fillId="45" borderId="18" xfId="0" applyFont="1" applyFill="1" applyBorder="1" applyAlignment="1">
      <alignment horizontal="center" vertical="center"/>
    </xf>
    <xf numFmtId="0" fontId="48" fillId="41" borderId="18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32" fillId="33" borderId="45" xfId="0" applyFont="1" applyFill="1" applyBorder="1" applyAlignment="1">
      <alignment horizontal="center"/>
    </xf>
    <xf numFmtId="0" fontId="32" fillId="33" borderId="46" xfId="0" applyFont="1" applyFill="1" applyBorder="1" applyAlignment="1">
      <alignment horizontal="center" vertical="center"/>
    </xf>
    <xf numFmtId="0" fontId="32" fillId="33" borderId="47" xfId="0" applyFont="1" applyFill="1" applyBorder="1" applyAlignment="1">
      <alignment horizontal="center" vertical="center"/>
    </xf>
    <xf numFmtId="0" fontId="32" fillId="33" borderId="48" xfId="0" applyFont="1" applyFill="1" applyBorder="1" applyAlignment="1">
      <alignment horizontal="center" vertical="center"/>
    </xf>
    <xf numFmtId="0" fontId="32" fillId="33" borderId="49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/>
    </xf>
    <xf numFmtId="0" fontId="32" fillId="33" borderId="45" xfId="0" applyFont="1" applyFill="1" applyBorder="1" applyAlignment="1">
      <alignment horizontal="center" vertical="center"/>
    </xf>
    <xf numFmtId="0" fontId="32" fillId="33" borderId="50" xfId="0" applyFont="1" applyFill="1" applyBorder="1" applyAlignment="1">
      <alignment horizontal="center"/>
    </xf>
    <xf numFmtId="0" fontId="32" fillId="33" borderId="5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N58"/>
  <sheetViews>
    <sheetView tabSelected="1" zoomScale="90" zoomScaleNormal="90" zoomScalePageLayoutView="0" workbookViewId="0" topLeftCell="B40">
      <selection activeCell="D7" sqref="D7"/>
    </sheetView>
  </sheetViews>
  <sheetFormatPr defaultColWidth="11.421875" defaultRowHeight="15"/>
  <cols>
    <col min="1" max="1" width="4.8515625" style="0" customWidth="1"/>
    <col min="2" max="2" width="16.28125" style="0" customWidth="1"/>
    <col min="3" max="3" width="3.7109375" style="0" customWidth="1"/>
    <col min="4" max="4" width="30.57421875" style="0" customWidth="1"/>
    <col min="5" max="5" width="16.00390625" style="0" customWidth="1"/>
    <col min="6" max="6" width="21.7109375" style="0" customWidth="1"/>
    <col min="7" max="7" width="11.28125" style="0" bestFit="1" customWidth="1"/>
    <col min="8" max="8" width="27.8515625" style="0" bestFit="1" customWidth="1"/>
    <col min="9" max="9" width="19.7109375" style="0" bestFit="1" customWidth="1"/>
    <col min="10" max="10" width="18.7109375" style="0" customWidth="1"/>
    <col min="11" max="11" width="32.00390625" style="0" customWidth="1"/>
    <col min="12" max="12" width="5.57421875" style="0" customWidth="1"/>
    <col min="13" max="13" width="37.28125" style="0" customWidth="1"/>
    <col min="14" max="14" width="37.421875" style="0" customWidth="1"/>
  </cols>
  <sheetData>
    <row r="2" spans="2:14" ht="15">
      <c r="B2" s="132" t="s">
        <v>0</v>
      </c>
      <c r="C2" s="134" t="s">
        <v>254</v>
      </c>
      <c r="D2" s="135"/>
      <c r="E2" s="125" t="s">
        <v>168</v>
      </c>
      <c r="F2" s="127" t="s">
        <v>1</v>
      </c>
      <c r="G2" s="125" t="s">
        <v>2</v>
      </c>
      <c r="H2" s="138" t="s">
        <v>251</v>
      </c>
      <c r="I2" s="139"/>
      <c r="J2" s="125" t="s">
        <v>169</v>
      </c>
      <c r="K2" s="127" t="s">
        <v>170</v>
      </c>
      <c r="L2" s="129" t="s">
        <v>3</v>
      </c>
      <c r="M2" s="130"/>
      <c r="N2" s="131"/>
    </row>
    <row r="3" spans="2:14" ht="15">
      <c r="B3" s="133"/>
      <c r="C3" s="136"/>
      <c r="D3" s="137"/>
      <c r="E3" s="126"/>
      <c r="F3" s="128"/>
      <c r="G3" s="126"/>
      <c r="H3" s="76" t="s">
        <v>4</v>
      </c>
      <c r="I3" s="1" t="s">
        <v>5</v>
      </c>
      <c r="J3" s="126"/>
      <c r="K3" s="128"/>
      <c r="L3" s="1" t="s">
        <v>6</v>
      </c>
      <c r="M3" s="1" t="s">
        <v>167</v>
      </c>
      <c r="N3" s="2" t="s">
        <v>7</v>
      </c>
    </row>
    <row r="4" spans="2:14" ht="15">
      <c r="B4" s="120" t="s">
        <v>8</v>
      </c>
      <c r="C4" s="3">
        <v>1</v>
      </c>
      <c r="D4" s="4" t="s">
        <v>9</v>
      </c>
      <c r="E4" s="5">
        <v>1808</v>
      </c>
      <c r="F4" s="5" t="s">
        <v>10</v>
      </c>
      <c r="G4" s="4" t="s">
        <v>11</v>
      </c>
      <c r="H4" s="5"/>
      <c r="I4" s="4"/>
      <c r="J4" s="5" t="s">
        <v>13</v>
      </c>
      <c r="K4" s="5"/>
      <c r="L4" s="88" t="s">
        <v>14</v>
      </c>
      <c r="M4" s="5" t="s">
        <v>12</v>
      </c>
      <c r="N4" s="5" t="s">
        <v>15</v>
      </c>
    </row>
    <row r="5" spans="2:14" ht="15">
      <c r="B5" s="121"/>
      <c r="C5" s="6">
        <f>C4+1</f>
        <v>2</v>
      </c>
      <c r="D5" s="7" t="s">
        <v>16</v>
      </c>
      <c r="E5" s="8">
        <v>1760</v>
      </c>
      <c r="F5" s="8" t="s">
        <v>17</v>
      </c>
      <c r="G5" s="7" t="s">
        <v>11</v>
      </c>
      <c r="H5" s="8"/>
      <c r="I5" s="7"/>
      <c r="J5" s="8" t="s">
        <v>13</v>
      </c>
      <c r="K5" s="8" t="s">
        <v>18</v>
      </c>
      <c r="L5" s="89"/>
      <c r="M5" s="8"/>
      <c r="N5" s="8" t="s">
        <v>19</v>
      </c>
    </row>
    <row r="6" spans="2:14" ht="15">
      <c r="B6" s="121"/>
      <c r="C6" s="6">
        <f>C5+1</f>
        <v>3</v>
      </c>
      <c r="D6" s="9" t="s">
        <v>20</v>
      </c>
      <c r="E6" s="10">
        <v>1860</v>
      </c>
      <c r="F6" s="10" t="s">
        <v>21</v>
      </c>
      <c r="G6" s="9" t="s">
        <v>22</v>
      </c>
      <c r="H6" s="10" t="s">
        <v>182</v>
      </c>
      <c r="I6" s="9" t="s">
        <v>23</v>
      </c>
      <c r="J6" s="10" t="s">
        <v>24</v>
      </c>
      <c r="K6" s="10" t="s">
        <v>205</v>
      </c>
      <c r="L6" s="90"/>
      <c r="M6" s="10"/>
      <c r="N6" s="10" t="s">
        <v>19</v>
      </c>
    </row>
    <row r="7" spans="2:14" ht="15">
      <c r="B7" s="121"/>
      <c r="C7" s="6">
        <f>C6+1</f>
        <v>4</v>
      </c>
      <c r="D7" s="9" t="s">
        <v>25</v>
      </c>
      <c r="E7" s="10">
        <v>1709</v>
      </c>
      <c r="F7" s="10" t="s">
        <v>26</v>
      </c>
      <c r="G7" s="9" t="s">
        <v>22</v>
      </c>
      <c r="H7" s="10"/>
      <c r="I7" s="9"/>
      <c r="J7" s="10" t="s">
        <v>27</v>
      </c>
      <c r="K7" s="10" t="s">
        <v>28</v>
      </c>
      <c r="L7" s="90"/>
      <c r="M7" s="10"/>
      <c r="N7" s="10" t="s">
        <v>19</v>
      </c>
    </row>
    <row r="8" spans="2:14" ht="15">
      <c r="B8" s="121"/>
      <c r="C8" s="6">
        <f>C7+1</f>
        <v>5</v>
      </c>
      <c r="D8" s="17" t="s">
        <v>29</v>
      </c>
      <c r="E8" s="18">
        <v>1581</v>
      </c>
      <c r="F8" s="18" t="s">
        <v>26</v>
      </c>
      <c r="G8" s="17" t="s">
        <v>22</v>
      </c>
      <c r="H8" s="18"/>
      <c r="I8" s="17"/>
      <c r="J8" s="18" t="s">
        <v>27</v>
      </c>
      <c r="K8" s="18" t="s">
        <v>206</v>
      </c>
      <c r="L8" s="83"/>
      <c r="M8" s="18"/>
      <c r="N8" s="18" t="s">
        <v>34</v>
      </c>
    </row>
    <row r="9" spans="2:14" ht="30">
      <c r="B9" s="121"/>
      <c r="C9" s="6">
        <f>C8+1</f>
        <v>6</v>
      </c>
      <c r="D9" s="107" t="s">
        <v>176</v>
      </c>
      <c r="E9" s="29"/>
      <c r="F9" s="106" t="s">
        <v>238</v>
      </c>
      <c r="G9" s="28" t="s">
        <v>31</v>
      </c>
      <c r="H9" s="29" t="s">
        <v>183</v>
      </c>
      <c r="I9" s="28" t="s">
        <v>32</v>
      </c>
      <c r="J9" s="29" t="s">
        <v>27</v>
      </c>
      <c r="K9" s="29" t="s">
        <v>33</v>
      </c>
      <c r="L9" s="91" t="s">
        <v>14</v>
      </c>
      <c r="M9" s="29" t="s">
        <v>157</v>
      </c>
      <c r="N9" s="23" t="s">
        <v>75</v>
      </c>
    </row>
    <row r="10" spans="2:14" ht="30">
      <c r="B10" s="122"/>
      <c r="C10" s="6">
        <v>7</v>
      </c>
      <c r="D10" s="28" t="s">
        <v>159</v>
      </c>
      <c r="E10" s="29"/>
      <c r="F10" s="106" t="s">
        <v>239</v>
      </c>
      <c r="G10" s="108" t="s">
        <v>241</v>
      </c>
      <c r="H10" s="29"/>
      <c r="I10" s="28"/>
      <c r="J10" s="29"/>
      <c r="K10" s="29"/>
      <c r="L10" s="91" t="s">
        <v>14</v>
      </c>
      <c r="M10" s="29" t="s">
        <v>157</v>
      </c>
      <c r="N10" s="23" t="s">
        <v>75</v>
      </c>
    </row>
    <row r="11" spans="2:14" ht="15">
      <c r="B11" s="115" t="s">
        <v>35</v>
      </c>
      <c r="C11" s="13">
        <v>8</v>
      </c>
      <c r="D11" s="14" t="s">
        <v>36</v>
      </c>
      <c r="E11" s="15">
        <v>1629</v>
      </c>
      <c r="F11" s="15" t="s">
        <v>37</v>
      </c>
      <c r="G11" s="14" t="s">
        <v>11</v>
      </c>
      <c r="H11" s="15"/>
      <c r="I11" s="14"/>
      <c r="J11" s="15" t="s">
        <v>132</v>
      </c>
      <c r="K11" s="15" t="s">
        <v>207</v>
      </c>
      <c r="L11" s="92" t="s">
        <v>38</v>
      </c>
      <c r="M11" s="15" t="s">
        <v>235</v>
      </c>
      <c r="N11" s="15" t="s">
        <v>244</v>
      </c>
    </row>
    <row r="12" spans="2:14" ht="30" customHeight="1">
      <c r="B12" s="115"/>
      <c r="C12" s="16">
        <v>9</v>
      </c>
      <c r="D12" s="105" t="s">
        <v>237</v>
      </c>
      <c r="E12" s="18" t="s">
        <v>39</v>
      </c>
      <c r="F12" s="18" t="s">
        <v>40</v>
      </c>
      <c r="G12" s="17" t="s">
        <v>11</v>
      </c>
      <c r="H12" s="18"/>
      <c r="I12" s="17"/>
      <c r="J12" s="18" t="s">
        <v>24</v>
      </c>
      <c r="K12" s="18" t="s">
        <v>207</v>
      </c>
      <c r="L12" s="93" t="s">
        <v>14</v>
      </c>
      <c r="M12" s="18"/>
      <c r="N12" s="18" t="s">
        <v>160</v>
      </c>
    </row>
    <row r="13" spans="2:14" ht="15">
      <c r="B13" s="19" t="s">
        <v>171</v>
      </c>
      <c r="C13" s="6">
        <v>10</v>
      </c>
      <c r="D13" s="43" t="s">
        <v>41</v>
      </c>
      <c r="E13" s="12">
        <v>1538</v>
      </c>
      <c r="F13" s="12" t="s">
        <v>26</v>
      </c>
      <c r="G13" s="43" t="s">
        <v>22</v>
      </c>
      <c r="H13" s="12" t="s">
        <v>184</v>
      </c>
      <c r="I13" s="43" t="s">
        <v>42</v>
      </c>
      <c r="J13" s="12" t="s">
        <v>27</v>
      </c>
      <c r="K13" s="12" t="s">
        <v>43</v>
      </c>
      <c r="L13" s="94" t="s">
        <v>14</v>
      </c>
      <c r="M13" s="12"/>
      <c r="N13" s="18" t="s">
        <v>160</v>
      </c>
    </row>
    <row r="14" spans="2:14" ht="15">
      <c r="B14" s="115" t="s">
        <v>172</v>
      </c>
      <c r="C14" s="16">
        <v>11</v>
      </c>
      <c r="D14" s="43" t="s">
        <v>44</v>
      </c>
      <c r="E14" s="12">
        <v>1533</v>
      </c>
      <c r="F14" s="12" t="s">
        <v>30</v>
      </c>
      <c r="G14" s="43" t="s">
        <v>31</v>
      </c>
      <c r="H14" s="12" t="s">
        <v>45</v>
      </c>
      <c r="I14" s="43" t="s">
        <v>46</v>
      </c>
      <c r="J14" s="12" t="s">
        <v>27</v>
      </c>
      <c r="K14" s="12" t="s">
        <v>47</v>
      </c>
      <c r="L14" s="84" t="s">
        <v>14</v>
      </c>
      <c r="M14" s="12"/>
      <c r="N14" s="12" t="s">
        <v>160</v>
      </c>
    </row>
    <row r="15" spans="2:14" ht="15">
      <c r="B15" s="115"/>
      <c r="C15" s="13">
        <v>12</v>
      </c>
      <c r="D15" s="14" t="s">
        <v>48</v>
      </c>
      <c r="E15" s="15">
        <v>1537</v>
      </c>
      <c r="F15" s="15" t="s">
        <v>30</v>
      </c>
      <c r="G15" s="14" t="s">
        <v>31</v>
      </c>
      <c r="H15" s="15" t="s">
        <v>49</v>
      </c>
      <c r="I15" s="14" t="s">
        <v>50</v>
      </c>
      <c r="J15" s="15" t="s">
        <v>27</v>
      </c>
      <c r="K15" s="15" t="s">
        <v>208</v>
      </c>
      <c r="L15" s="95" t="s">
        <v>14</v>
      </c>
      <c r="M15" s="15" t="s">
        <v>234</v>
      </c>
      <c r="N15" s="15" t="s">
        <v>15</v>
      </c>
    </row>
    <row r="16" spans="2:14" ht="15">
      <c r="B16" s="111" t="s">
        <v>51</v>
      </c>
      <c r="C16" s="3">
        <v>13</v>
      </c>
      <c r="D16" s="20" t="s">
        <v>52</v>
      </c>
      <c r="E16" s="21" t="s">
        <v>53</v>
      </c>
      <c r="F16" s="21" t="s">
        <v>185</v>
      </c>
      <c r="G16" s="20" t="s">
        <v>11</v>
      </c>
      <c r="H16" s="21"/>
      <c r="I16" s="20"/>
      <c r="J16" s="21" t="s">
        <v>54</v>
      </c>
      <c r="K16" s="21" t="s">
        <v>55</v>
      </c>
      <c r="L16" s="96" t="s">
        <v>14</v>
      </c>
      <c r="M16" s="21" t="s">
        <v>233</v>
      </c>
      <c r="N16" s="21" t="s">
        <v>15</v>
      </c>
    </row>
    <row r="17" spans="2:14" ht="15">
      <c r="B17" s="123"/>
      <c r="C17" s="6">
        <v>14</v>
      </c>
      <c r="D17" s="7" t="s">
        <v>56</v>
      </c>
      <c r="E17" s="8">
        <v>1601</v>
      </c>
      <c r="F17" s="8" t="s">
        <v>40</v>
      </c>
      <c r="G17" s="7" t="s">
        <v>11</v>
      </c>
      <c r="H17" s="8"/>
      <c r="I17" s="7"/>
      <c r="J17" s="8" t="s">
        <v>57</v>
      </c>
      <c r="K17" s="8" t="s">
        <v>209</v>
      </c>
      <c r="L17" s="89"/>
      <c r="M17" s="8"/>
      <c r="N17" s="8" t="s">
        <v>19</v>
      </c>
    </row>
    <row r="18" spans="2:14" ht="30">
      <c r="B18" s="111"/>
      <c r="C18" s="3">
        <v>15</v>
      </c>
      <c r="D18" s="14" t="s">
        <v>58</v>
      </c>
      <c r="E18" s="15">
        <v>1539</v>
      </c>
      <c r="F18" s="15" t="s">
        <v>30</v>
      </c>
      <c r="G18" s="14" t="s">
        <v>31</v>
      </c>
      <c r="H18" s="15" t="s">
        <v>202</v>
      </c>
      <c r="I18" s="15" t="s">
        <v>203</v>
      </c>
      <c r="J18" s="15" t="s">
        <v>27</v>
      </c>
      <c r="K18" s="15" t="s">
        <v>59</v>
      </c>
      <c r="L18" s="95" t="s">
        <v>14</v>
      </c>
      <c r="M18" s="15" t="s">
        <v>232</v>
      </c>
      <c r="N18" s="80" t="s">
        <v>236</v>
      </c>
    </row>
    <row r="19" spans="2:14" ht="15">
      <c r="B19" s="118"/>
      <c r="C19" s="6">
        <v>16</v>
      </c>
      <c r="D19" s="17" t="s">
        <v>60</v>
      </c>
      <c r="E19" s="18" t="s">
        <v>61</v>
      </c>
      <c r="F19" s="18" t="s">
        <v>62</v>
      </c>
      <c r="G19" s="17" t="s">
        <v>22</v>
      </c>
      <c r="H19" s="18"/>
      <c r="I19" s="17"/>
      <c r="J19" s="18" t="s">
        <v>242</v>
      </c>
      <c r="K19" s="18" t="s">
        <v>63</v>
      </c>
      <c r="L19" s="93" t="s">
        <v>14</v>
      </c>
      <c r="M19" s="18"/>
      <c r="N19" s="18" t="s">
        <v>34</v>
      </c>
    </row>
    <row r="20" spans="2:14" ht="29.25" customHeight="1">
      <c r="B20" s="124"/>
      <c r="C20" s="3">
        <v>17</v>
      </c>
      <c r="D20" s="11" t="s">
        <v>64</v>
      </c>
      <c r="E20" s="12">
        <v>1572</v>
      </c>
      <c r="F20" s="87" t="s">
        <v>186</v>
      </c>
      <c r="G20" s="11" t="s">
        <v>31</v>
      </c>
      <c r="H20" s="12" t="s">
        <v>246</v>
      </c>
      <c r="I20" s="12" t="s">
        <v>65</v>
      </c>
      <c r="J20" s="12" t="s">
        <v>27</v>
      </c>
      <c r="K20" s="12" t="s">
        <v>210</v>
      </c>
      <c r="L20" s="97" t="s">
        <v>14</v>
      </c>
      <c r="M20" s="12"/>
      <c r="N20" s="12" t="s">
        <v>34</v>
      </c>
    </row>
    <row r="21" spans="2:14" ht="14.25" customHeight="1">
      <c r="B21" s="115" t="s">
        <v>66</v>
      </c>
      <c r="C21" s="16">
        <v>18</v>
      </c>
      <c r="D21" s="14" t="s">
        <v>67</v>
      </c>
      <c r="E21" s="15" t="s">
        <v>68</v>
      </c>
      <c r="F21" s="15" t="s">
        <v>187</v>
      </c>
      <c r="G21" s="14" t="s">
        <v>11</v>
      </c>
      <c r="H21" s="15"/>
      <c r="I21" s="14"/>
      <c r="J21" s="15" t="s">
        <v>24</v>
      </c>
      <c r="K21" s="15" t="s">
        <v>211</v>
      </c>
      <c r="L21" s="82" t="s">
        <v>69</v>
      </c>
      <c r="M21" s="15" t="s">
        <v>187</v>
      </c>
      <c r="N21" s="80" t="s">
        <v>15</v>
      </c>
    </row>
    <row r="22" spans="2:14" ht="15">
      <c r="B22" s="115"/>
      <c r="C22" s="13">
        <v>19</v>
      </c>
      <c r="D22" s="14" t="s">
        <v>70</v>
      </c>
      <c r="E22" s="15">
        <v>1849</v>
      </c>
      <c r="F22" s="15" t="s">
        <v>188</v>
      </c>
      <c r="G22" s="14" t="s">
        <v>22</v>
      </c>
      <c r="H22" s="80"/>
      <c r="I22" s="14"/>
      <c r="J22" s="15" t="s">
        <v>71</v>
      </c>
      <c r="K22" s="15" t="s">
        <v>72</v>
      </c>
      <c r="L22" s="92" t="s">
        <v>69</v>
      </c>
      <c r="M22" s="15" t="s">
        <v>231</v>
      </c>
      <c r="N22" s="15" t="s">
        <v>15</v>
      </c>
    </row>
    <row r="23" spans="2:14" ht="15">
      <c r="B23" s="115"/>
      <c r="C23" s="16">
        <v>20</v>
      </c>
      <c r="D23" s="48" t="s">
        <v>73</v>
      </c>
      <c r="E23" s="49">
        <v>1827</v>
      </c>
      <c r="F23" s="49" t="s">
        <v>40</v>
      </c>
      <c r="G23" s="48" t="s">
        <v>11</v>
      </c>
      <c r="H23" s="49" t="s">
        <v>74</v>
      </c>
      <c r="I23" s="49"/>
      <c r="J23" s="49" t="s">
        <v>24</v>
      </c>
      <c r="K23" s="49" t="s">
        <v>212</v>
      </c>
      <c r="L23" s="98" t="s">
        <v>14</v>
      </c>
      <c r="M23" s="49" t="s">
        <v>230</v>
      </c>
      <c r="N23" s="49" t="s">
        <v>15</v>
      </c>
    </row>
    <row r="24" spans="2:14" s="42" customFormat="1" ht="30">
      <c r="B24" s="75" t="s">
        <v>76</v>
      </c>
      <c r="C24" s="40">
        <v>21</v>
      </c>
      <c r="D24" s="41" t="s">
        <v>77</v>
      </c>
      <c r="E24" s="15"/>
      <c r="F24" s="15" t="s">
        <v>189</v>
      </c>
      <c r="G24" s="41" t="s">
        <v>31</v>
      </c>
      <c r="H24" s="15"/>
      <c r="I24" s="15"/>
      <c r="J24" s="80" t="s">
        <v>243</v>
      </c>
      <c r="K24" s="15"/>
      <c r="L24" s="95" t="s">
        <v>14</v>
      </c>
      <c r="M24" s="15" t="s">
        <v>229</v>
      </c>
      <c r="N24" s="15" t="s">
        <v>15</v>
      </c>
    </row>
    <row r="25" spans="2:14" ht="30">
      <c r="B25" s="74" t="s">
        <v>78</v>
      </c>
      <c r="C25" s="13">
        <v>22</v>
      </c>
      <c r="D25" s="20" t="s">
        <v>79</v>
      </c>
      <c r="E25" s="21">
        <v>1536</v>
      </c>
      <c r="F25" s="21" t="s">
        <v>30</v>
      </c>
      <c r="G25" s="20" t="s">
        <v>31</v>
      </c>
      <c r="H25" s="21" t="s">
        <v>247</v>
      </c>
      <c r="I25" s="21" t="s">
        <v>204</v>
      </c>
      <c r="J25" s="21" t="s">
        <v>27</v>
      </c>
      <c r="K25" s="21" t="s">
        <v>80</v>
      </c>
      <c r="L25" s="96" t="s">
        <v>14</v>
      </c>
      <c r="M25" s="21" t="s">
        <v>215</v>
      </c>
      <c r="N25" s="109" t="s">
        <v>245</v>
      </c>
    </row>
    <row r="26" spans="2:14" ht="30">
      <c r="B26" s="75" t="s">
        <v>81</v>
      </c>
      <c r="C26" s="24">
        <v>23</v>
      </c>
      <c r="D26" s="20" t="s">
        <v>82</v>
      </c>
      <c r="E26" s="21">
        <v>1550</v>
      </c>
      <c r="F26" s="109" t="s">
        <v>240</v>
      </c>
      <c r="G26" s="110" t="s">
        <v>11</v>
      </c>
      <c r="H26" s="21"/>
      <c r="I26" s="21"/>
      <c r="J26" s="21" t="s">
        <v>83</v>
      </c>
      <c r="K26" s="21" t="s">
        <v>84</v>
      </c>
      <c r="L26" s="96" t="s">
        <v>14</v>
      </c>
      <c r="M26" s="21" t="s">
        <v>228</v>
      </c>
      <c r="N26" s="21" t="s">
        <v>15</v>
      </c>
    </row>
    <row r="27" spans="2:14" ht="15">
      <c r="B27" s="74" t="s">
        <v>173</v>
      </c>
      <c r="C27" s="13">
        <v>24</v>
      </c>
      <c r="D27" s="20" t="s">
        <v>85</v>
      </c>
      <c r="E27" s="21">
        <v>1722</v>
      </c>
      <c r="F27" s="21" t="s">
        <v>190</v>
      </c>
      <c r="G27" s="20" t="s">
        <v>11</v>
      </c>
      <c r="H27" s="21"/>
      <c r="I27" s="21" t="s">
        <v>86</v>
      </c>
      <c r="J27" s="21" t="s">
        <v>13</v>
      </c>
      <c r="K27" s="21" t="s">
        <v>87</v>
      </c>
      <c r="L27" s="96" t="s">
        <v>14</v>
      </c>
      <c r="M27" s="21" t="s">
        <v>216</v>
      </c>
      <c r="N27" s="21" t="s">
        <v>15</v>
      </c>
    </row>
    <row r="28" spans="2:14" ht="15">
      <c r="B28" s="116" t="s">
        <v>88</v>
      </c>
      <c r="C28" s="6">
        <v>25</v>
      </c>
      <c r="D28" s="17" t="s">
        <v>89</v>
      </c>
      <c r="E28" s="18">
        <v>1644</v>
      </c>
      <c r="F28" s="18" t="s">
        <v>30</v>
      </c>
      <c r="G28" s="17" t="s">
        <v>31</v>
      </c>
      <c r="H28" s="18" t="s">
        <v>196</v>
      </c>
      <c r="I28" s="18"/>
      <c r="J28" s="18" t="s">
        <v>27</v>
      </c>
      <c r="K28" s="18" t="s">
        <v>213</v>
      </c>
      <c r="L28" s="93" t="s">
        <v>14</v>
      </c>
      <c r="M28" s="18"/>
      <c r="N28" s="18" t="s">
        <v>34</v>
      </c>
    </row>
    <row r="29" spans="2:14" ht="15">
      <c r="B29" s="116"/>
      <c r="C29" s="3">
        <v>26</v>
      </c>
      <c r="D29" s="14" t="s">
        <v>90</v>
      </c>
      <c r="E29" s="15">
        <v>1603</v>
      </c>
      <c r="F29" s="15" t="s">
        <v>91</v>
      </c>
      <c r="G29" s="14" t="s">
        <v>22</v>
      </c>
      <c r="H29" s="15"/>
      <c r="I29" s="15"/>
      <c r="J29" s="15" t="s">
        <v>92</v>
      </c>
      <c r="K29" s="15" t="s">
        <v>93</v>
      </c>
      <c r="L29" s="95" t="s">
        <v>14</v>
      </c>
      <c r="M29" s="15" t="s">
        <v>217</v>
      </c>
      <c r="N29" s="15" t="s">
        <v>15</v>
      </c>
    </row>
    <row r="30" spans="2:14" ht="15">
      <c r="B30" s="116"/>
      <c r="C30" s="6">
        <v>27</v>
      </c>
      <c r="D30" s="20" t="s">
        <v>94</v>
      </c>
      <c r="E30" s="21" t="s">
        <v>95</v>
      </c>
      <c r="F30" s="21" t="s">
        <v>191</v>
      </c>
      <c r="G30" s="20" t="s">
        <v>11</v>
      </c>
      <c r="H30" s="21" t="s">
        <v>201</v>
      </c>
      <c r="I30" s="21"/>
      <c r="J30" s="21" t="s">
        <v>13</v>
      </c>
      <c r="K30" s="21" t="s">
        <v>96</v>
      </c>
      <c r="L30" s="96" t="s">
        <v>14</v>
      </c>
      <c r="M30" s="21" t="s">
        <v>218</v>
      </c>
      <c r="N30" s="21" t="s">
        <v>15</v>
      </c>
    </row>
    <row r="31" spans="2:14" ht="15">
      <c r="B31" s="115" t="s">
        <v>97</v>
      </c>
      <c r="C31" s="16">
        <v>28</v>
      </c>
      <c r="D31" s="22" t="s">
        <v>98</v>
      </c>
      <c r="E31" s="23" t="s">
        <v>99</v>
      </c>
      <c r="F31" s="23" t="s">
        <v>100</v>
      </c>
      <c r="G31" s="22" t="s">
        <v>22</v>
      </c>
      <c r="H31" s="23" t="s">
        <v>197</v>
      </c>
      <c r="I31" s="23" t="s">
        <v>101</v>
      </c>
      <c r="J31" s="23" t="s">
        <v>13</v>
      </c>
      <c r="K31" s="23" t="s">
        <v>102</v>
      </c>
      <c r="L31" s="99" t="s">
        <v>14</v>
      </c>
      <c r="M31" s="23"/>
      <c r="N31" s="23" t="s">
        <v>75</v>
      </c>
    </row>
    <row r="32" spans="2:14" ht="15">
      <c r="B32" s="115"/>
      <c r="C32" s="13">
        <v>29</v>
      </c>
      <c r="D32" s="14" t="s">
        <v>103</v>
      </c>
      <c r="E32" s="15">
        <v>1524</v>
      </c>
      <c r="F32" s="15" t="s">
        <v>30</v>
      </c>
      <c r="G32" s="14" t="s">
        <v>31</v>
      </c>
      <c r="H32" s="15"/>
      <c r="I32" s="15" t="s">
        <v>104</v>
      </c>
      <c r="J32" s="15" t="s">
        <v>27</v>
      </c>
      <c r="K32" s="15" t="s">
        <v>105</v>
      </c>
      <c r="L32" s="92" t="s">
        <v>69</v>
      </c>
      <c r="M32" s="15" t="s">
        <v>219</v>
      </c>
      <c r="N32" s="15" t="s">
        <v>15</v>
      </c>
    </row>
    <row r="33" spans="2:14" ht="15">
      <c r="B33" s="75" t="s">
        <v>106</v>
      </c>
      <c r="C33" s="3">
        <v>30</v>
      </c>
      <c r="D33" s="20" t="s">
        <v>107</v>
      </c>
      <c r="E33" s="21">
        <v>1539</v>
      </c>
      <c r="F33" s="21" t="s">
        <v>30</v>
      </c>
      <c r="G33" s="20" t="s">
        <v>31</v>
      </c>
      <c r="H33" s="21"/>
      <c r="I33" s="21"/>
      <c r="J33" s="21" t="s">
        <v>27</v>
      </c>
      <c r="K33" s="21" t="s">
        <v>108</v>
      </c>
      <c r="L33" s="96" t="s">
        <v>14</v>
      </c>
      <c r="M33" s="21" t="s">
        <v>220</v>
      </c>
      <c r="N33" s="21" t="s">
        <v>15</v>
      </c>
    </row>
    <row r="34" spans="2:14" ht="15">
      <c r="B34" s="117" t="s">
        <v>109</v>
      </c>
      <c r="C34" s="16">
        <v>31</v>
      </c>
      <c r="D34" s="25" t="s">
        <v>110</v>
      </c>
      <c r="E34" s="79">
        <v>1686</v>
      </c>
      <c r="F34" s="79" t="s">
        <v>192</v>
      </c>
      <c r="G34" s="25" t="s">
        <v>11</v>
      </c>
      <c r="H34" s="79"/>
      <c r="I34" s="79"/>
      <c r="J34" s="79" t="s">
        <v>13</v>
      </c>
      <c r="K34" s="79"/>
      <c r="L34" s="86" t="s">
        <v>14</v>
      </c>
      <c r="M34" s="79"/>
      <c r="N34" s="79" t="s">
        <v>161</v>
      </c>
    </row>
    <row r="35" spans="2:14" ht="15">
      <c r="B35" s="117"/>
      <c r="C35" s="13">
        <v>32</v>
      </c>
      <c r="D35" s="14" t="s">
        <v>111</v>
      </c>
      <c r="E35" s="15">
        <v>1549</v>
      </c>
      <c r="F35" s="15" t="s">
        <v>26</v>
      </c>
      <c r="G35" s="14" t="s">
        <v>31</v>
      </c>
      <c r="H35" s="15" t="s">
        <v>112</v>
      </c>
      <c r="I35" s="15"/>
      <c r="J35" s="15" t="s">
        <v>27</v>
      </c>
      <c r="K35" s="15" t="s">
        <v>113</v>
      </c>
      <c r="L35" s="95" t="s">
        <v>14</v>
      </c>
      <c r="M35" s="15" t="s">
        <v>221</v>
      </c>
      <c r="N35" s="15" t="s">
        <v>15</v>
      </c>
    </row>
    <row r="36" spans="2:14" ht="15">
      <c r="B36" s="117"/>
      <c r="C36" s="16">
        <v>33</v>
      </c>
      <c r="D36" s="20" t="s">
        <v>114</v>
      </c>
      <c r="E36" s="21">
        <v>1862</v>
      </c>
      <c r="F36" s="21" t="s">
        <v>193</v>
      </c>
      <c r="G36" s="20" t="s">
        <v>11</v>
      </c>
      <c r="H36" s="21"/>
      <c r="I36" s="21"/>
      <c r="J36" s="21" t="s">
        <v>13</v>
      </c>
      <c r="K36" s="21"/>
      <c r="L36" s="96" t="s">
        <v>14</v>
      </c>
      <c r="M36" s="21" t="s">
        <v>225</v>
      </c>
      <c r="N36" s="21" t="s">
        <v>15</v>
      </c>
    </row>
    <row r="37" spans="2:14" ht="15">
      <c r="B37" s="117"/>
      <c r="C37" s="13">
        <v>34</v>
      </c>
      <c r="D37" s="20" t="s">
        <v>115</v>
      </c>
      <c r="E37" s="21">
        <v>1734</v>
      </c>
      <c r="F37" s="21" t="s">
        <v>116</v>
      </c>
      <c r="G37" s="20" t="s">
        <v>22</v>
      </c>
      <c r="H37" s="21"/>
      <c r="I37" s="21"/>
      <c r="J37" s="21" t="s">
        <v>27</v>
      </c>
      <c r="K37" s="21"/>
      <c r="L37" s="96" t="s">
        <v>14</v>
      </c>
      <c r="M37" s="21" t="s">
        <v>222</v>
      </c>
      <c r="N37" s="21" t="s">
        <v>15</v>
      </c>
    </row>
    <row r="38" spans="2:14" ht="15">
      <c r="B38" s="111" t="s">
        <v>117</v>
      </c>
      <c r="C38" s="3">
        <v>35</v>
      </c>
      <c r="D38" s="20" t="s">
        <v>118</v>
      </c>
      <c r="E38" s="21">
        <v>1752</v>
      </c>
      <c r="F38" s="21" t="s">
        <v>119</v>
      </c>
      <c r="G38" s="20" t="s">
        <v>22</v>
      </c>
      <c r="H38" s="21" t="s">
        <v>198</v>
      </c>
      <c r="I38" s="21" t="s">
        <v>120</v>
      </c>
      <c r="J38" s="21" t="s">
        <v>27</v>
      </c>
      <c r="K38" s="21" t="s">
        <v>121</v>
      </c>
      <c r="L38" s="96" t="s">
        <v>14</v>
      </c>
      <c r="M38" s="21" t="s">
        <v>223</v>
      </c>
      <c r="N38" s="21" t="s">
        <v>15</v>
      </c>
    </row>
    <row r="39" spans="2:14" ht="15">
      <c r="B39" s="111"/>
      <c r="C39" s="3">
        <v>36</v>
      </c>
      <c r="D39" s="20" t="s">
        <v>122</v>
      </c>
      <c r="E39" s="21">
        <v>1689</v>
      </c>
      <c r="F39" s="21" t="s">
        <v>26</v>
      </c>
      <c r="G39" s="20" t="s">
        <v>31</v>
      </c>
      <c r="H39" s="21"/>
      <c r="I39" s="21"/>
      <c r="J39" s="21" t="s">
        <v>27</v>
      </c>
      <c r="K39" s="21"/>
      <c r="L39" s="96" t="s">
        <v>14</v>
      </c>
      <c r="M39" s="21" t="s">
        <v>224</v>
      </c>
      <c r="N39" s="21" t="s">
        <v>15</v>
      </c>
    </row>
    <row r="40" spans="2:14" ht="15">
      <c r="B40" s="118"/>
      <c r="C40" s="6">
        <v>37</v>
      </c>
      <c r="D40" s="17" t="s">
        <v>123</v>
      </c>
      <c r="E40" s="18">
        <v>1631</v>
      </c>
      <c r="F40" s="18" t="s">
        <v>26</v>
      </c>
      <c r="G40" s="17" t="s">
        <v>31</v>
      </c>
      <c r="H40" s="18"/>
      <c r="I40" s="18" t="s">
        <v>124</v>
      </c>
      <c r="J40" s="18" t="s">
        <v>27</v>
      </c>
      <c r="K40" s="18" t="s">
        <v>125</v>
      </c>
      <c r="L40" s="83" t="s">
        <v>14</v>
      </c>
      <c r="M40" s="18" t="s">
        <v>157</v>
      </c>
      <c r="N40" s="18" t="s">
        <v>34</v>
      </c>
    </row>
    <row r="41" spans="2:14" ht="15">
      <c r="B41" s="119"/>
      <c r="C41" s="6">
        <v>38</v>
      </c>
      <c r="D41" s="26" t="s">
        <v>126</v>
      </c>
      <c r="E41" s="27">
        <v>1683</v>
      </c>
      <c r="F41" s="27" t="s">
        <v>26</v>
      </c>
      <c r="G41" s="26" t="s">
        <v>31</v>
      </c>
      <c r="H41" s="27"/>
      <c r="I41" s="27"/>
      <c r="J41" s="27" t="s">
        <v>27</v>
      </c>
      <c r="K41" s="27"/>
      <c r="L41" s="100"/>
      <c r="M41" s="27"/>
      <c r="N41" s="27" t="s">
        <v>127</v>
      </c>
    </row>
    <row r="42" spans="2:14" ht="15">
      <c r="B42" s="115" t="s">
        <v>128</v>
      </c>
      <c r="C42" s="16">
        <v>39</v>
      </c>
      <c r="D42" s="25" t="s">
        <v>129</v>
      </c>
      <c r="E42" s="79" t="s">
        <v>195</v>
      </c>
      <c r="F42" s="79" t="s">
        <v>130</v>
      </c>
      <c r="G42" s="25" t="s">
        <v>22</v>
      </c>
      <c r="H42" s="79"/>
      <c r="I42" s="79" t="s">
        <v>131</v>
      </c>
      <c r="J42" s="79" t="s">
        <v>132</v>
      </c>
      <c r="K42" s="79" t="s">
        <v>133</v>
      </c>
      <c r="L42" s="86" t="s">
        <v>14</v>
      </c>
      <c r="M42" s="79"/>
      <c r="N42" s="79" t="s">
        <v>161</v>
      </c>
    </row>
    <row r="43" spans="2:14" ht="30">
      <c r="B43" s="115"/>
      <c r="C43" s="16">
        <v>40</v>
      </c>
      <c r="D43" s="50" t="s">
        <v>134</v>
      </c>
      <c r="E43" s="78">
        <v>1549</v>
      </c>
      <c r="F43" s="78" t="s">
        <v>30</v>
      </c>
      <c r="G43" s="50" t="s">
        <v>31</v>
      </c>
      <c r="H43" s="78"/>
      <c r="I43" s="78"/>
      <c r="J43" s="78" t="s">
        <v>27</v>
      </c>
      <c r="K43" s="78" t="s">
        <v>214</v>
      </c>
      <c r="L43" s="86" t="s">
        <v>14</v>
      </c>
      <c r="M43" s="78"/>
      <c r="N43" s="81" t="s">
        <v>174</v>
      </c>
    </row>
    <row r="44" spans="2:14" ht="15">
      <c r="B44" s="115"/>
      <c r="C44" s="16">
        <v>41</v>
      </c>
      <c r="D44" s="102" t="s">
        <v>135</v>
      </c>
      <c r="E44" s="103">
        <v>1560</v>
      </c>
      <c r="F44" s="103" t="s">
        <v>136</v>
      </c>
      <c r="G44" s="102" t="s">
        <v>22</v>
      </c>
      <c r="H44" s="103" t="s">
        <v>200</v>
      </c>
      <c r="I44" s="103" t="s">
        <v>248</v>
      </c>
      <c r="J44" s="103" t="s">
        <v>137</v>
      </c>
      <c r="K44" s="103" t="s">
        <v>138</v>
      </c>
      <c r="L44" s="104" t="s">
        <v>14</v>
      </c>
      <c r="M44" s="103" t="s">
        <v>227</v>
      </c>
      <c r="N44" s="103" t="s">
        <v>15</v>
      </c>
    </row>
    <row r="45" spans="2:14" ht="15">
      <c r="B45" s="111" t="s">
        <v>139</v>
      </c>
      <c r="C45" s="3">
        <v>42</v>
      </c>
      <c r="D45" s="14" t="s">
        <v>140</v>
      </c>
      <c r="E45" s="15" t="s">
        <v>141</v>
      </c>
      <c r="F45" s="15" t="s">
        <v>30</v>
      </c>
      <c r="G45" s="14" t="s">
        <v>31</v>
      </c>
      <c r="H45" s="15" t="s">
        <v>199</v>
      </c>
      <c r="I45" s="15" t="s">
        <v>142</v>
      </c>
      <c r="J45" s="15" t="s">
        <v>27</v>
      </c>
      <c r="K45" s="15" t="s">
        <v>143</v>
      </c>
      <c r="L45" s="95" t="s">
        <v>14</v>
      </c>
      <c r="M45" s="15" t="s">
        <v>226</v>
      </c>
      <c r="N45" s="15" t="s">
        <v>15</v>
      </c>
    </row>
    <row r="46" spans="2:14" ht="15">
      <c r="B46" s="112"/>
      <c r="C46" s="6">
        <v>43</v>
      </c>
      <c r="D46" s="30" t="s">
        <v>144</v>
      </c>
      <c r="E46" s="31" t="s">
        <v>145</v>
      </c>
      <c r="F46" s="31" t="s">
        <v>30</v>
      </c>
      <c r="G46" s="30" t="s">
        <v>31</v>
      </c>
      <c r="H46" s="31"/>
      <c r="I46" s="31"/>
      <c r="J46" s="31" t="s">
        <v>27</v>
      </c>
      <c r="K46" s="31" t="s">
        <v>146</v>
      </c>
      <c r="L46" s="101"/>
      <c r="M46" s="31"/>
      <c r="N46" s="31" t="s">
        <v>127</v>
      </c>
    </row>
    <row r="47" spans="2:14" ht="30">
      <c r="B47" s="111"/>
      <c r="C47" s="3">
        <v>44</v>
      </c>
      <c r="D47" s="14" t="s">
        <v>147</v>
      </c>
      <c r="E47" s="15">
        <v>1536</v>
      </c>
      <c r="F47" s="80" t="s">
        <v>194</v>
      </c>
      <c r="G47" s="14" t="s">
        <v>31</v>
      </c>
      <c r="H47" s="80" t="s">
        <v>249</v>
      </c>
      <c r="I47" s="15" t="s">
        <v>250</v>
      </c>
      <c r="J47" s="15" t="s">
        <v>27</v>
      </c>
      <c r="K47" s="15" t="s">
        <v>148</v>
      </c>
      <c r="L47" s="95" t="s">
        <v>14</v>
      </c>
      <c r="M47" s="80" t="s">
        <v>252</v>
      </c>
      <c r="N47" s="15" t="s">
        <v>253</v>
      </c>
    </row>
    <row r="48" spans="2:14" ht="15">
      <c r="B48" s="112"/>
      <c r="C48" s="6">
        <v>45</v>
      </c>
      <c r="D48" s="30" t="s">
        <v>149</v>
      </c>
      <c r="E48" s="31">
        <v>1560</v>
      </c>
      <c r="F48" s="31" t="s">
        <v>30</v>
      </c>
      <c r="G48" s="30" t="s">
        <v>31</v>
      </c>
      <c r="H48" s="31"/>
      <c r="I48" s="30"/>
      <c r="J48" s="31" t="s">
        <v>27</v>
      </c>
      <c r="K48" s="31" t="s">
        <v>150</v>
      </c>
      <c r="L48" s="85"/>
      <c r="M48" s="31"/>
      <c r="N48" s="31" t="s">
        <v>127</v>
      </c>
    </row>
    <row r="49" ht="7.5" customHeight="1"/>
    <row r="50" ht="7.5" customHeight="1" thickBot="1"/>
    <row r="51" spans="4:13" ht="16.5" thickBot="1">
      <c r="D51" s="113" t="s">
        <v>7</v>
      </c>
      <c r="E51" s="114"/>
      <c r="G51" s="32" t="s">
        <v>151</v>
      </c>
      <c r="H51" s="33" t="s">
        <v>152</v>
      </c>
      <c r="K51" s="20" t="s">
        <v>15</v>
      </c>
      <c r="L51" s="44">
        <v>24</v>
      </c>
      <c r="M51" s="34"/>
    </row>
    <row r="52" spans="4:14" ht="15.75" thickBot="1">
      <c r="D52" s="53" t="s">
        <v>164</v>
      </c>
      <c r="E52" s="54" t="s">
        <v>165</v>
      </c>
      <c r="G52" s="35" t="s">
        <v>153</v>
      </c>
      <c r="H52" s="36" t="s">
        <v>154</v>
      </c>
      <c r="K52" s="65" t="s">
        <v>75</v>
      </c>
      <c r="L52" s="71">
        <v>3</v>
      </c>
      <c r="M52" s="55"/>
      <c r="N52" s="51" t="s">
        <v>158</v>
      </c>
    </row>
    <row r="53" spans="4:14" ht="45.75" thickBot="1">
      <c r="D53" s="56" t="s">
        <v>127</v>
      </c>
      <c r="E53" s="63" t="s">
        <v>177</v>
      </c>
      <c r="G53" s="37" t="s">
        <v>155</v>
      </c>
      <c r="H53" s="38" t="s">
        <v>156</v>
      </c>
      <c r="K53" s="66" t="s">
        <v>19</v>
      </c>
      <c r="L53" s="45">
        <v>4</v>
      </c>
      <c r="N53" s="52">
        <v>42934</v>
      </c>
    </row>
    <row r="54" spans="4:14" ht="30">
      <c r="D54" s="57" t="s">
        <v>19</v>
      </c>
      <c r="E54" s="61" t="s">
        <v>162</v>
      </c>
      <c r="K54" s="67" t="s">
        <v>181</v>
      </c>
      <c r="L54" s="46">
        <v>3</v>
      </c>
      <c r="M54" s="55"/>
      <c r="N54" s="39"/>
    </row>
    <row r="55" spans="4:12" ht="15">
      <c r="D55" s="58" t="s">
        <v>163</v>
      </c>
      <c r="E55" s="61" t="s">
        <v>178</v>
      </c>
      <c r="K55" s="68" t="s">
        <v>166</v>
      </c>
      <c r="L55" s="72">
        <v>8</v>
      </c>
    </row>
    <row r="56" spans="4:12" ht="75">
      <c r="D56" s="59" t="s">
        <v>175</v>
      </c>
      <c r="E56" s="62" t="s">
        <v>179</v>
      </c>
      <c r="K56" s="69" t="s">
        <v>175</v>
      </c>
      <c r="L56" s="73">
        <v>0</v>
      </c>
    </row>
    <row r="57" spans="4:13" ht="60.75" thickBot="1">
      <c r="D57" s="60" t="s">
        <v>75</v>
      </c>
      <c r="E57" s="64" t="s">
        <v>180</v>
      </c>
      <c r="K57" s="70" t="s">
        <v>127</v>
      </c>
      <c r="L57" s="47">
        <v>3</v>
      </c>
      <c r="M57" s="39"/>
    </row>
    <row r="58" ht="15">
      <c r="L58" s="77">
        <f>L51+L52+L53+L54+L55+L56+L57</f>
        <v>45</v>
      </c>
    </row>
  </sheetData>
  <sheetProtection/>
  <autoFilter ref="N2:N57"/>
  <mergeCells count="21">
    <mergeCell ref="L2:N2"/>
    <mergeCell ref="B2:B3"/>
    <mergeCell ref="C2:D3"/>
    <mergeCell ref="E2:E3"/>
    <mergeCell ref="F2:F3"/>
    <mergeCell ref="G2:G3"/>
    <mergeCell ref="H2:I2"/>
    <mergeCell ref="B4:B10"/>
    <mergeCell ref="B11:B12"/>
    <mergeCell ref="B14:B15"/>
    <mergeCell ref="B16:B20"/>
    <mergeCell ref="J2:J3"/>
    <mergeCell ref="K2:K3"/>
    <mergeCell ref="B45:B48"/>
    <mergeCell ref="D51:E51"/>
    <mergeCell ref="B21:B23"/>
    <mergeCell ref="B28:B30"/>
    <mergeCell ref="B31:B32"/>
    <mergeCell ref="B34:B37"/>
    <mergeCell ref="B38:B41"/>
    <mergeCell ref="B42:B44"/>
  </mergeCells>
  <printOptions horizontalCentered="1" verticalCentered="1"/>
  <pageMargins left="0.2362204724409449" right="0.2362204724409449" top="0.1968503937007874" bottom="0.15748031496062992" header="0.31496062992125984" footer="0.31496062992125984"/>
  <pageSetup fitToHeight="1" fitToWidth="1"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Solimar Pinto Sanchez</dc:creator>
  <cp:keywords/>
  <dc:description/>
  <cp:lastModifiedBy>Gustavo Alfredo Bueno Rojas</cp:lastModifiedBy>
  <cp:lastPrinted>2016-10-11T14:06:19Z</cp:lastPrinted>
  <dcterms:created xsi:type="dcterms:W3CDTF">2016-04-15T19:48:59Z</dcterms:created>
  <dcterms:modified xsi:type="dcterms:W3CDTF">2017-07-26T16:30:19Z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H7EN5MXTHQNV-662-1210</vt:lpwstr>
  </property>
  <property fmtid="{D5CDD505-2E9C-101B-9397-08002B2CF9AE}" pid="4" name="_dlc_DocIdItemGu">
    <vt:lpwstr>27803cfc-ae5d-4915-a062-edfdc1205f30</vt:lpwstr>
  </property>
  <property fmtid="{D5CDD505-2E9C-101B-9397-08002B2CF9AE}" pid="5" name="_dlc_DocIdU">
    <vt:lpwstr>http://www.mincultura.gov.co/prensa/noticias/_layouts/15/DocIdRedir.aspx?ID=H7EN5MXTHQNV-662-1210, H7EN5MXTHQNV-662-1210</vt:lpwstr>
  </property>
</Properties>
</file>