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hidePivotFieldList="1" defaultThemeVersion="166925"/>
  <mc:AlternateContent xmlns:mc="http://schemas.openxmlformats.org/markup-compatibility/2006">
    <mc:Choice Requires="x15">
      <x15ac:absPath xmlns:x15ac="http://schemas.microsoft.com/office/spreadsheetml/2010/11/ac" url="https://mcultura-my.sharepoint.com/personal/ycastillo_mincultura_gov_co/Documents/Escritorio/PEI + PES Para Publicación/"/>
    </mc:Choice>
  </mc:AlternateContent>
  <xr:revisionPtr revIDLastSave="75" documentId="8_{4A1AD42F-C7A6-4241-8122-7373E1A26889}" xr6:coauthVersionLast="47" xr6:coauthVersionMax="47" xr10:uidLastSave="{A09E29F1-347D-44AA-9664-6ECAF8422679}"/>
  <bookViews>
    <workbookView xWindow="-120" yWindow="-120" windowWidth="29040" windowHeight="15720" xr2:uid="{F3DFD961-FF29-9048-A9D0-F7DBE10459CA}"/>
  </bookViews>
  <sheets>
    <sheet name="PEI_2022-2026 Reporte" sheetId="24" r:id="rId1"/>
  </sheets>
  <definedNames>
    <definedName name="_xlnm._FilterDatabase" localSheetId="0" hidden="1">'PEI_2022-2026 Reporte'!$A$6:$U$125</definedName>
    <definedName name="EJE" localSheetId="0">#REF!</definedName>
    <definedName name="EJE">#REF!</definedName>
    <definedName name="EJE_1">#REF!</definedName>
    <definedName name="EJE_2">#REF!</definedName>
    <definedName name="EJE_3">#REF!</definedName>
    <definedName name="EJE_4">#REF!</definedName>
    <definedName name="EJE_5">#REF!</definedName>
    <definedName name="EJE_6">#REF!</definedName>
    <definedName name="FUN_01">#REF!</definedName>
    <definedName name="FUN_02">#REF!</definedName>
    <definedName name="FUN_03">#REF!</definedName>
    <definedName name="FUN_04">#REF!</definedName>
    <definedName name="FUN_05">#REF!</definedName>
    <definedName name="FUN_06">#REF!</definedName>
    <definedName name="FUN_07">#REF!</definedName>
    <definedName name="FUN_08">#REF!</definedName>
    <definedName name="FUN_09">#REF!</definedName>
    <definedName name="FUN_10">#REF!</definedName>
    <definedName name="FUN_11">#REF!</definedName>
    <definedName name="INV">#REF!</definedName>
    <definedName name="MIPG_1">#REF!</definedName>
    <definedName name="Nombre_Departamento">#REF!</definedName>
    <definedName name="OBES_0">#REF!</definedName>
    <definedName name="OBES_5">#REF!</definedName>
    <definedName name="RUB_01">#REF!</definedName>
    <definedName name="RUB_02">#REF!</definedName>
    <definedName name="RUB_03">#REF!</definedName>
    <definedName name="RUB_04">#REF!</definedName>
    <definedName name="RUB_05">#REF!</definedName>
    <definedName name="RUB_06">#REF!</definedName>
    <definedName name="RUB_07">#REF!</definedName>
    <definedName name="RUB_08">#REF!</definedName>
    <definedName name="RUB_09">#REF!</definedName>
    <definedName name="RUB_1">#REF!</definedName>
    <definedName name="RUB_10">#REF!</definedName>
    <definedName name="RUB_11">#REF!</definedName>
    <definedName name="RUB_12">#REF!</definedName>
    <definedName name="RUB_13">#REF!</definedName>
    <definedName name="RUB_14">#REF!</definedName>
    <definedName name="RUB_15">#REF!</definedName>
    <definedName name="RUB_16">#REF!</definedName>
    <definedName name="RUB_17">#REF!</definedName>
    <definedName name="RUB_18">#REF!</definedName>
    <definedName name="RUB_19">#REF!</definedName>
    <definedName name="RUB_2">#REF!</definedName>
    <definedName name="RUB_20">#REF!</definedName>
    <definedName name="RUB_21">#REF!</definedName>
    <definedName name="RUB_22">#REF!</definedName>
    <definedName name="RUB_23">#REF!</definedName>
    <definedName name="RUB_24">#REF!</definedName>
    <definedName name="RUB_25">#REF!</definedName>
    <definedName name="RUB_26">#REF!</definedName>
    <definedName name="RUB_27">#REF!</definedName>
    <definedName name="RUB_3">#REF!</definedName>
    <definedName name="RUB_4">#REF!</definedName>
    <definedName name="RUB_5">#REF!</definedName>
    <definedName name="RUB_6">#REF!</definedName>
    <definedName name="RUB_7">#REF!</definedName>
    <definedName name="RUB_8">#REF!</definedName>
    <definedName name="RUB_9">#REF!</definedName>
    <definedName name="TABLA">#REF!</definedName>
    <definedName name="TIPO_G">#REF!</definedName>
    <definedName name="TIPO_GASTO">#REF!</definedName>
    <definedName name="Tran1">#REF!</definedName>
    <definedName name="Tran1_Cat1">#REF!</definedName>
    <definedName name="Tran1_Cat1_Com1">#REF!</definedName>
    <definedName name="Tran1_Cat1_Com2">#REF!</definedName>
    <definedName name="Tran2">#REF!</definedName>
    <definedName name="Tran2_Cat2">#REF!</definedName>
    <definedName name="Tran2_Cat2_Com3">#REF!</definedName>
    <definedName name="Tran3">#REF!</definedName>
    <definedName name="Tran3_Cat3">#REF!</definedName>
    <definedName name="Tran3_Cat3_Com3">#REF!</definedName>
    <definedName name="Tran4">#REF!</definedName>
    <definedName name="Tran4_Cat4">#REF!</definedName>
    <definedName name="Tran4_Cat4_Com3">#REF!</definedName>
    <definedName name="Tran5">#REF!</definedName>
    <definedName name="Tran5_Cat5">#REF!</definedName>
    <definedName name="Tran5_Cat5_Com3">#REF!</definedName>
    <definedName name="Tran5_Cat6">#REF!</definedName>
    <definedName name="Tran5_Cat6_Com3">#REF!</definedName>
    <definedName name="Transf" localSheetId="0">#REF!</definedName>
    <definedName name="Transf">#REF!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114" i="24" l="1"/>
  <c r="AB114" i="24" s="1"/>
  <c r="AA74" i="24"/>
  <c r="AB74" i="24" s="1"/>
  <c r="AA73" i="24"/>
  <c r="AB73" i="24" s="1"/>
  <c r="AA40" i="24"/>
  <c r="AB40" i="24"/>
  <c r="AA39" i="24"/>
  <c r="AB39" i="24"/>
  <c r="AA7" i="24"/>
  <c r="AA78" i="24"/>
  <c r="AB78" i="24" s="1"/>
  <c r="AB16" i="24"/>
  <c r="AB35" i="24"/>
  <c r="AB79" i="24"/>
  <c r="AB117" i="24"/>
  <c r="AB120" i="24"/>
  <c r="AB121" i="24"/>
  <c r="AB7" i="24"/>
  <c r="AA125" i="24"/>
  <c r="AB125" i="24" s="1"/>
  <c r="AA124" i="24"/>
  <c r="AB124" i="24" s="1"/>
  <c r="AA123" i="24"/>
  <c r="AB123" i="24" s="1"/>
  <c r="AA122" i="24"/>
  <c r="AB122" i="24" s="1"/>
  <c r="AA121" i="24"/>
  <c r="AA120" i="24"/>
  <c r="AA119" i="24"/>
  <c r="AB119" i="24" s="1"/>
  <c r="AA118" i="24"/>
  <c r="AB118" i="24" s="1"/>
  <c r="AA117" i="24"/>
  <c r="AA116" i="24"/>
  <c r="AB116" i="24" s="1"/>
  <c r="AA115" i="24"/>
  <c r="AB115" i="24" s="1"/>
  <c r="AA113" i="24"/>
  <c r="AB113" i="24" s="1"/>
  <c r="AA112" i="24"/>
  <c r="AB112" i="24" s="1"/>
  <c r="AA111" i="24"/>
  <c r="AB111" i="24" s="1"/>
  <c r="AA110" i="24"/>
  <c r="AB110" i="24" s="1"/>
  <c r="AA109" i="24"/>
  <c r="AB109" i="24" s="1"/>
  <c r="AA108" i="24"/>
  <c r="AB108" i="24" s="1"/>
  <c r="AA107" i="24"/>
  <c r="AB107" i="24" s="1"/>
  <c r="AA106" i="24"/>
  <c r="AB106" i="24" s="1"/>
  <c r="AA105" i="24"/>
  <c r="AB105" i="24" s="1"/>
  <c r="AA104" i="24"/>
  <c r="AB104" i="24" s="1"/>
  <c r="AA103" i="24"/>
  <c r="AB103" i="24" s="1"/>
  <c r="AA102" i="24"/>
  <c r="AB102" i="24" s="1"/>
  <c r="AA101" i="24"/>
  <c r="AB101" i="24" s="1"/>
  <c r="AA100" i="24"/>
  <c r="AB100" i="24" s="1"/>
  <c r="AA99" i="24"/>
  <c r="AB99" i="24" s="1"/>
  <c r="AA98" i="24"/>
  <c r="AB98" i="24" s="1"/>
  <c r="AA97" i="24"/>
  <c r="AB97" i="24" s="1"/>
  <c r="AA96" i="24"/>
  <c r="AB96" i="24" s="1"/>
  <c r="AA95" i="24"/>
  <c r="AB95" i="24" s="1"/>
  <c r="AA94" i="24"/>
  <c r="AB94" i="24" s="1"/>
  <c r="AA93" i="24"/>
  <c r="AB93" i="24" s="1"/>
  <c r="AA92" i="24"/>
  <c r="AB92" i="24" s="1"/>
  <c r="AA91" i="24"/>
  <c r="AB91" i="24" s="1"/>
  <c r="AA90" i="24"/>
  <c r="AB90" i="24" s="1"/>
  <c r="AA89" i="24"/>
  <c r="AB89" i="24" s="1"/>
  <c r="AA88" i="24"/>
  <c r="AB88" i="24" s="1"/>
  <c r="AA87" i="24"/>
  <c r="AB87" i="24" s="1"/>
  <c r="AA86" i="24"/>
  <c r="AB86" i="24" s="1"/>
  <c r="AA85" i="24"/>
  <c r="AB85" i="24" s="1"/>
  <c r="AA84" i="24"/>
  <c r="AB84" i="24" s="1"/>
  <c r="AA83" i="24"/>
  <c r="AB83" i="24" s="1"/>
  <c r="AA82" i="24"/>
  <c r="AB82" i="24" s="1"/>
  <c r="AA81" i="24"/>
  <c r="AB81" i="24" s="1"/>
  <c r="AA80" i="24"/>
  <c r="AB80" i="24" s="1"/>
  <c r="AA79" i="24"/>
  <c r="AA77" i="24"/>
  <c r="AB77" i="24" s="1"/>
  <c r="AA76" i="24"/>
  <c r="AB76" i="24" s="1"/>
  <c r="AA75" i="24"/>
  <c r="AB75" i="24" s="1"/>
  <c r="AA72" i="24"/>
  <c r="AB72" i="24" s="1"/>
  <c r="AA71" i="24"/>
  <c r="AB71" i="24" s="1"/>
  <c r="AA70" i="24"/>
  <c r="AB70" i="24" s="1"/>
  <c r="AA69" i="24"/>
  <c r="AB69" i="24" s="1"/>
  <c r="AA68" i="24"/>
  <c r="AB68" i="24" s="1"/>
  <c r="AA67" i="24"/>
  <c r="AB67" i="24" s="1"/>
  <c r="AA66" i="24"/>
  <c r="AB66" i="24" s="1"/>
  <c r="AA65" i="24"/>
  <c r="AB65" i="24" s="1"/>
  <c r="AA64" i="24"/>
  <c r="AB64" i="24" s="1"/>
  <c r="AA63" i="24"/>
  <c r="AB63" i="24" s="1"/>
  <c r="AA62" i="24"/>
  <c r="AB62" i="24" s="1"/>
  <c r="AA61" i="24"/>
  <c r="AB61" i="24" s="1"/>
  <c r="AA60" i="24"/>
  <c r="AB60" i="24" s="1"/>
  <c r="AA59" i="24"/>
  <c r="AB59" i="24" s="1"/>
  <c r="AA58" i="24"/>
  <c r="AB58" i="24" s="1"/>
  <c r="AA57" i="24"/>
  <c r="AB57" i="24" s="1"/>
  <c r="AA56" i="24"/>
  <c r="AB56" i="24" s="1"/>
  <c r="AA55" i="24"/>
  <c r="AB55" i="24" s="1"/>
  <c r="AA54" i="24"/>
  <c r="AB54" i="24" s="1"/>
  <c r="AA53" i="24"/>
  <c r="AB53" i="24" s="1"/>
  <c r="AA52" i="24"/>
  <c r="AB52" i="24" s="1"/>
  <c r="AA51" i="24"/>
  <c r="AB51" i="24" s="1"/>
  <c r="AA50" i="24"/>
  <c r="AB50" i="24" s="1"/>
  <c r="AA49" i="24"/>
  <c r="AB49" i="24" s="1"/>
  <c r="AA48" i="24"/>
  <c r="AB48" i="24" s="1"/>
  <c r="AA47" i="24"/>
  <c r="AB47" i="24" s="1"/>
  <c r="AA46" i="24"/>
  <c r="AB46" i="24" s="1"/>
  <c r="AA45" i="24"/>
  <c r="AB45" i="24" s="1"/>
  <c r="AA44" i="24"/>
  <c r="AB44" i="24" s="1"/>
  <c r="AA43" i="24"/>
  <c r="AB43" i="24" s="1"/>
  <c r="AA42" i="24"/>
  <c r="AB42" i="24" s="1"/>
  <c r="AA41" i="24"/>
  <c r="AB41" i="24" s="1"/>
  <c r="AA38" i="24"/>
  <c r="AB38" i="24" s="1"/>
  <c r="AA37" i="24"/>
  <c r="AB37" i="24" s="1"/>
  <c r="AA36" i="24"/>
  <c r="AB36" i="24" s="1"/>
  <c r="AA35" i="24"/>
  <c r="AA34" i="24"/>
  <c r="AB34" i="24" s="1"/>
  <c r="AA33" i="24"/>
  <c r="AB33" i="24" s="1"/>
  <c r="AA32" i="24"/>
  <c r="AB32" i="24" s="1"/>
  <c r="AA31" i="24"/>
  <c r="AB31" i="24" s="1"/>
  <c r="AA30" i="24"/>
  <c r="AB30" i="24" s="1"/>
  <c r="AA29" i="24"/>
  <c r="AB29" i="24" s="1"/>
  <c r="AA28" i="24"/>
  <c r="AB28" i="24" s="1"/>
  <c r="AA27" i="24"/>
  <c r="AB27" i="24" s="1"/>
  <c r="AA26" i="24"/>
  <c r="AB26" i="24" s="1"/>
  <c r="AA25" i="24"/>
  <c r="AB25" i="24" s="1"/>
  <c r="AA24" i="24"/>
  <c r="AB24" i="24" s="1"/>
  <c r="AA23" i="24"/>
  <c r="AB23" i="24" s="1"/>
  <c r="AA22" i="24"/>
  <c r="AB22" i="24" s="1"/>
  <c r="AA21" i="24"/>
  <c r="AB21" i="24" s="1"/>
  <c r="AA20" i="24"/>
  <c r="AB20" i="24" s="1"/>
  <c r="AA19" i="24"/>
  <c r="AB19" i="24" s="1"/>
  <c r="AA18" i="24"/>
  <c r="AB18" i="24" s="1"/>
  <c r="AA17" i="24"/>
  <c r="AB17" i="24" s="1"/>
  <c r="AA15" i="24"/>
  <c r="AB15" i="24" s="1"/>
  <c r="AA14" i="24"/>
  <c r="AB14" i="24" s="1"/>
  <c r="AA13" i="24"/>
  <c r="AB13" i="24" s="1"/>
  <c r="AA12" i="24"/>
  <c r="AB12" i="24" s="1"/>
  <c r="AA11" i="24"/>
  <c r="AB11" i="24" s="1"/>
  <c r="AA10" i="24"/>
  <c r="AB10" i="24" s="1"/>
  <c r="AA9" i="24"/>
  <c r="AB9" i="24" s="1"/>
  <c r="AA8" i="24"/>
  <c r="AB8" i="24" s="1"/>
</calcChain>
</file>

<file path=xl/sharedStrings.xml><?xml version="1.0" encoding="utf-8"?>
<sst xmlns="http://schemas.openxmlformats.org/spreadsheetml/2006/main" count="1939" uniqueCount="698">
  <si>
    <t>CATALIZADOR</t>
  </si>
  <si>
    <t>COMPONENTE</t>
  </si>
  <si>
    <t>ACCIÓN</t>
  </si>
  <si>
    <t>Seguridad humana y justicia social</t>
  </si>
  <si>
    <t>Ordenamiento territorial</t>
  </si>
  <si>
    <t>Derecho humano a la alimentación</t>
  </si>
  <si>
    <t>N/A</t>
  </si>
  <si>
    <t>EJE</t>
  </si>
  <si>
    <t>1. CULTURA DE PAZ</t>
  </si>
  <si>
    <t>La Dimensión Cultural y social de La Paz</t>
  </si>
  <si>
    <t>Las voces del territorio</t>
  </si>
  <si>
    <t>2. CULTURAS, ARTES Y SABERES PARA LA VIDA</t>
  </si>
  <si>
    <t>Formación, educación y aprendizaje para la construcción de ciudadanías libres y sensibles</t>
  </si>
  <si>
    <t>Espacios culturales para la vida</t>
  </si>
  <si>
    <t>Ecosistemas vivos de las culturas, las artes y los saberes</t>
  </si>
  <si>
    <t>3. MEMORIA VIVA Y SABERES </t>
  </si>
  <si>
    <t>Gestión integral y territorial de los patrimonios para la vida y la paz</t>
  </si>
  <si>
    <t xml:space="preserve">Memorias, saberes y oficios hacia una construcción diversa de nación </t>
  </si>
  <si>
    <t>4. COLOMBIA EN EL PLANETA Y EN EL MUNDO </t>
  </si>
  <si>
    <t xml:space="preserve"> Las culturas, las artes y los saberes para la reconciliación del ser humano con el planeta</t>
  </si>
  <si>
    <t>Diálogo intercultural con el mundo</t>
  </si>
  <si>
    <t>5. GOBERNANZA CULTURAL </t>
  </si>
  <si>
    <t>Participación ciudadana en la cultura: activa, democrática y diversa</t>
  </si>
  <si>
    <t>Fortalecimiento institucional hacia la justicia social y descentralización con equidad</t>
  </si>
  <si>
    <t>Desarrollos normativos y políticos para la dignificación de la actividad cultural</t>
  </si>
  <si>
    <t>6. POBLACIONES ACTIVAS </t>
  </si>
  <si>
    <t>Mujeres deliberantes y liderazgos juveniles creando y transformando la sociedad</t>
  </si>
  <si>
    <t>Equidad étnica, narrativa y cultural</t>
  </si>
  <si>
    <t>Equidad poblacional para un diálogo intercultural y la paz total</t>
  </si>
  <si>
    <t>Dirección de Audiovisuales, Cine y Medios Interactivos</t>
  </si>
  <si>
    <t>Dirección de Artes</t>
  </si>
  <si>
    <t>Grupo de Infraestructura cultural</t>
  </si>
  <si>
    <t>Dirección de Fomento Regional</t>
  </si>
  <si>
    <t>Dirección de Poblaciones</t>
  </si>
  <si>
    <t>PLAN ESTRATÉGICO INSTITUCIONAL 2022 - 2026 
MINISTERIO DE LAS CULTURAS, LAS ARTES Y LOS SABERES</t>
  </si>
  <si>
    <t>No.</t>
  </si>
  <si>
    <t>Grupo Comunicación, Culturas y Territorios</t>
  </si>
  <si>
    <t>Expansión de capacidades: más y mejores oportunidades de la población para lograr sus proyectos de vida</t>
  </si>
  <si>
    <t xml:space="preserve">Garantía del disfrute y ejercicio de los derechos culturales para la vida y la paz </t>
  </si>
  <si>
    <t>Fomento y estímulos a las culturas, las artes y los saberes</t>
  </si>
  <si>
    <t xml:space="preserve">RELATOS PARA LA VIDA: Fortalecer la creación y producción de contenidos audiovisuales, sonoros de narrativas digitales y cinematográficas, realizados por diversos creadores,  que contribuyan a procesos de memoria, inclusión, paz y sostenibilidad, entre otros.  </t>
  </si>
  <si>
    <t>Número de contenidos audiovisuales, sonoros y digitales producidos por creadores de diversas poblaciones y territorios, en el marco de las acciones institucionales.</t>
  </si>
  <si>
    <t>Creación</t>
  </si>
  <si>
    <t xml:space="preserve">Procesos de exploración, experimentación y cocreación colectiva </t>
  </si>
  <si>
    <t>Durante el 2024, el indicador evidenció un desarrollo progresivo que inició con actividades de planeación, formulación metodológica y articulación interinstitucional durante los primeros meses del año, orientadas a la definición de categorías, temáticas y estrategias de producción en el marco de proyectos como Imágenes y Relatos en Clave de Paz, Radios para la Vida y la Paz, Comunicación para el Buen Vivir, Comunicación para la Paz y Territorios para la Vida y Afrocolombias. Posteriormente, se avanzó en la consolidación de alianzas estratégicas —como la establecida con RTVC para la producción de cápsulas audiovisuales—, así como en la estructuración e implementación de procesos formativos y de fortalecimiento, incluyendo la estrategia Territorios al Aire, que vinculó un alto número de emisoras comunitarias y permitió la formulación de planes de producción, sostenibilidad y circulación de contenidos. En el segundo semestre se materializaron los resultados mediante la producción de contenidos en diversos formatos, destacándose procesos de formación en comunidades indígenas y afrocolombianas, así como iniciativas dirigidas a mujeres rurales, infancia y juventudes. Como resultado de este proceso acumulado, al cierre del año se alcanzó la producción de 296 contenidos audiovisuales, sonoros y convergentes, desarrollados por creadores de múltiples territorios y poblaciones, los cuales aportan significativamente a la construcción de memoria, la promoción de la inclusión, el fortalecimiento de la cultura de paz y la sostenibilidad desde enfoques diferenciales y territoriales.</t>
  </si>
  <si>
    <t>Durante el 2025, el indicador “Número de contenidos audiovisuales, sonoros y digitales producidos por creadores de diversas poblaciones y territorios, en el marco de las acciones institucionales” presentó un avance progresivo y coherente con las diferentes estrategias implementadas. A lo largo del año se desarrollaron procesos de formación, creación y fortalecimiento con comunidades afrocolombianas, indígenas y emisoras comunitarias, así como iniciativas de creación transmedia, que permitieron la producción de contenidos en múltiples formatos y territorios. Entre los principales resultados se destacan la consolidación de escuelas de comunicación, el desarrollo de procesos con organizaciones indígenas, la implementación de proyectos colaborativos como “El Túnel del Tiempo” y la generación de contenidos sonoros en el marco de Radios para la Vida y la Paz. En el mes de noviembre se alcanzó el cumplimiento de la meta, y durante diciembre se adelantaron actividades de cierre, revisión y evaluación de los productos generados. En conjunto, se evidencia un desarrollo articulado, con enfoque territorial y diferencial, que da cuenta del fortalecimiento de capacidades comunicativas superando la meta establecida.</t>
  </si>
  <si>
    <t>Durante el primer semestre de 2026, los contenidos audiovisuales, sonoros y digitales producidos por creadores de diversas poblaciones y territorios avanzaron de manera articulada en la planeación, contratación, implementación y consolidación de procesos de formación, fortalecimiento organizativo y producción de contenidos. En la estrategia AfroColombias se planificó e implementó la primera fase de las Escuelas de Comunicación Afrocolombias en Antioquia, Bolívar, Nariño y Valle del Cauca, desde la convocatoria y selección de iniciativas hasta el desarrollo y cierre de los procesos formativos, avanzando actualmente en la consolidación de los productos comunicativos e informes finales. En la estrategia Comunicación para el Buen Vivir se fortalecieron las Escuelas de Comunicación Propia y Comunitaria mediante el acompañamiento técnico a los procesos desarrollados con el CRIC, CRIHU, CRIDEC y la ONIC, incluyendo la revisión de entregables, la gestión de convenios, la aprobación de desembolsos, la ejecución y cierre de los ciclos formativos, así como la producción de contenidos; adicionalmente, se adelantaron acciones preparatorias para la sistematización de las Escuelas de Comunicación del pueblo Wayuu, proceso que continuará durante el segundo semestre en articulación con la organización Yanama y la mesa de comunicación del pueblo Wayuu. En la estrategia Comunicación Infancia y Juventud se avanzó en la consolidación de la Red de Maestros Creadores, la socialización de guías pedagógicas para la creación audiovisual, la elaboración, corrección de estilo y diagramación de la publicación Cuando los maestros cambian el mundo, actualmente en proceso de ajustes editoriales. Por su parte, la estrategia Digital es Cultura desarrolló las acciones necesarias para la implementación de CreaDigital 2026, incluyendo la concertación con aliados, el diseño y publicación de las convocatorias, la recepción y evaluación de postulaciones, el desarrollo de la iniciativa Pique al Mercado para el fortalecimiento de capacidades de los participantes y la selección de los proyectos beneficiarios mediante jornadas de pitch, contribuyendo al impulso de la producción y circulación de contenidos digitales. Finalmente, la estrategia Red de Comunicación para la Vida avanzó en la implementación de la Escuela Itinerante de Comunicación Campesina y de la estrategia de Intercambios para la Vida, realizando procesos de planeación, selección de organizaciones y agentes, tutorías transversales, encuentros territoriales e intercambios de experiencias en diferentes regiones del país, consolidando contenidos comunicativos, fortaleciendo capacidades de los participantes y realizando el seguimiento y evaluación de las acciones desarrolladas durante el semestre.</t>
  </si>
  <si>
    <t xml:space="preserve">CREADORES DE CONTENIDOS PARA LA PAZ: Formación para las artes, las culturas y los saberes en comunicaciones, audiovisuales, cine,  medios sonoros y narrativas digitales, para el fortalecimiento el sector. </t>
  </si>
  <si>
    <t xml:space="preserve">Número de personas formadas y beneficiadas para las artes, las culturas y los saberes en espacios de comunicación y creación de contenidos sonoros, audiovisuales y digitales </t>
  </si>
  <si>
    <t>Formación</t>
  </si>
  <si>
    <t>No identificado</t>
  </si>
  <si>
    <t xml:space="preserve">Durante el año 2023, el indicador presentó un avance progresivo y coherente con las etapas previstas para el desarrollo de los procesos de formación en comunicación y creación de contenidos. A lo largo del año se inició con la planeación estratégica, formulación de proyectos y definición de alianzas, seguido del diseño de módulos y estructuración de estrategias como Territorios al Aire, escuelas de comunicación étnica y becas de formación. Posteriormente, se dio inicio a los procesos formativos y de asistencia técnica con diversas poblaciones y territorios, incluyendo radialistas, creadores audiovisuales y participantes de convocatorias, destacándose espacios como el Semillero de la Diversidad Audiovisual, los laboratorios de creación y residencias en guion. Para el mes de octubre se consolidaron acciones formativas con la participación de creadores indígenas, afrocolombianos y de otras comunidades. En conjunto, se evidencia un desarrollo escalonado, articulado y con enfoque territorial y diferencial, que da cuenta del fortalecimiento de capacidades y del cumplimiento progresivo de la meta establecida de 1028 para el año. </t>
  </si>
  <si>
    <t>Durante la vigencia 2024, el indicador alcanzó un total de 1.349 personas formadas, evidenciando un desarrollo progresivo que inició con actividades de planeación, diseño metodológico y articulación interinstitucional orientadas a la estructuración de diplomados, laboratorios, escuelas de comunicación y procesos formativos en distintos territorios. En el primer semestre se consolidaron las bases técnicas y operativas de estrategias como Territorios al Aire, el Diplomado en Gobernanza y Gestión Cultural con énfasis en Comunicación, y los Laboratorios de Creación Digital, junto con procesos de formación dirigidos a pueblos indígenas, comunidades afrocolombianas y actores del sector radial y audiovisual. Durante el segundo semestre se materializó la implementación de estas iniciativas, destacándose la amplia participación en el diplomado Territorios al Aire con radialistas de múltiples municipios del país, así como el desarrollo de laboratorios territoriales, talleres de formación audiovisual y procesos de fortalecimiento comunitario en regiones como Pacífico Nariñense, Magdalena Medio, Bajo Cauca antioqueño, Amazonas y Chocó. Asimismo, se llevaron a cabo espacios específicos de formación como los Laboratorios de Narrativas Transmedia, el evento Maleta Prix Jeunesse en el marco del BIFF y diversas escuelas de comunicación en el marco del proyecto Afrocolombias, que incluyeron la participación de niños, niñas, jóvenes y adultos en distintos territorios. Como resultado, al cierre de la vigencia se consolidaron múltiples procesos formativos culminados, incluyendo escuelas de comunicación, laboratorios y actividades de fortalecimiento territorial, contribuyendo al desarrollo de capacidades en comunicación, producción audiovisual, medios sonoros y narrativas digitales, con un enfoque diferencial, territorial y orientado a la construcción de paz, memoria e inclusión.</t>
  </si>
  <si>
    <t xml:space="preserve">Durante el 2025, el indicador  presentó un avance progresivo y coherente con las diferentes estrategias implementadas. A lo largo del año se desarrollaron procesos de planeación, concertación y diseño metodológico, seguidos por la implementación de acciones de formación y fortalecimiento con comunidades afrocolombianas, indígenas, campesinas y actores de medios comunitarios en distintos territorios del país. Entre los principales resultados se destacan la consolidación de escuelas de comunicación, procesos formativos con organizaciones indígenas y comunitarias, estrategias como Radios para la Vida y la Paz, cine comunitario y espacios de formación en patrimonio audiovisual, que permitieron beneficiar a un número significativo de participantes. Para el mes de noviembre se alcanzó el cumplimiento de la meta, y durante diciembre se adelantaron actividades de cierre, sistematización y evaluación de los procesos desarrollados. En conjunto, se evidencia un desarrollo escalonado, articulado y con enfoque territorial y diferencial, que da cuenta del fortalecimiento de capacidades comunicativas superando la meta establecida. </t>
  </si>
  <si>
    <t>Durante el primer semestre de 2026, las estrategias de formación y fortalecimiento de capacidades avanzaron de manera articulada en procesos de planeación, diseño metodológico, implementación de acciones formativas, gestión de alianzas y preparación de nuevos espacios de aprendizaje. En la estrategia AfroColombias se desarrolló la planeación, convocatoria, selección e implementación de las Escuelas de Comunicación AfroColombias en cuatro departamentos, culminando los procesos formativos y avanzando en la consolidación del número de personas beneficiadas. En la estrategia Comunicación para el Buen Vivir se fortalecieron las Escuelas de Comunicación Propia y Comunitaria mediante el acompañamiento técnico a los procesos desarrollados con el CRIC, CRIHU, CRIDEC y la ONIC, así como la estructuración de cursos virtuales en la plataforma Ágora y el apoyo a los procesos de cualificación liderados por organizaciones indígenas como OPIAC, CRIC y AISO. La estrategia Comunicación Infancia y Juventud avanzó en la planeación y articulación de procesos de formación de públicos, la consolidación de aliados y la preparación de actividades que iniciarán durante el segundo semestre. En la estrategia Radios para la Vida y la Paz se desarrolló la convocatoria Territorios al Aire 2026, la estructuración de los módulos formativos y de la plataforma de aprendizaje, con el propósito de iniciar el proceso de formación de las emisoras seleccionadas. Por su parte, la estrategia Red de Comunicación para la Vida implementó procesos de formación con comunidades campesinas y firmantes de paz mediante la Escuela Itinerante de Comunicación Campesina y el proyecto Colorbia Itinerante: Comunicación para la Paz, además de avanzar en la definición de alianzas para un proceso de certificación que se desarrollará en el segundo semestre. De igual manera, se fortalecieron los procesos de cine comunitario mediante la realización de acciones formativas, la planeación de nuevas escuelas e intercambios, la creación de un curso especializado y la articulación con espacios nacionales del sector audiovisual. En materia de patrimonio audiovisual se desarrollaron procesos de formación con organizaciones indígenas, el Sistema de Información del Patrimonio Audiovisual Colombiano (SIPAC), la Universidad de Cartagena y el CRIDEC, fortaleciendo capacidades en catalogación, conservación, digitalización y gestión de archivos audiovisuales comunitarios. Finalmente, se avanzó en la implementación del proyecto Técnico Laboral en Gestión y Promoción Artística con Énfasis en Pedagogía de Paz mediante la articulación con la ESAT para la apertura de la convocatoria, el diseño de contenidos pedagógicos y el inicio del proceso de inscripción de los futuros participantes, así como en la realización de encuentros de productores audiovisuales y la preparación de los programas INI, consolidando acciones orientadas al fortalecimiento de capacidades de agentes culturales y audiovisuales en diferentes regiones del país.</t>
  </si>
  <si>
    <t>LA PAZ IMAGINA, COMUNICACIÓN INFANCIA Y JUVENTUD: Fortalecer la formación de los niños, niñas y adolescentes como creadores de contenidos audiovisuales, cinematográficos, sonoros e interactivos.</t>
  </si>
  <si>
    <t>Niños, niñas y jóvenes formados en competencias comunicativas</t>
  </si>
  <si>
    <t>Talleres</t>
  </si>
  <si>
    <t>Durante la vigencia 2023, se benefició a un total de 302 niños, niñas y jóvenes como creadores de contenidos. Este logro se alcanzó a través del desarrollo de: los Talleres Cre Cri Crú, en las ciudades de Bogotá, Cali, San Andrés, Armenia y Medellín; y los Talleres de creación de formatos audiovisuales, dirigidos a la infancia y adolescencia en los territorios de San José del Guaviare, Quibdó, Riohacha, Salento y Bucaramanga</t>
  </si>
  <si>
    <t>Durante la vigencia 2024, el indicador alcanzó un total de 460 beneficiarios, evidenciando un proceso progresivo que inició con actividades de planeación, diseño metodológico y articulación institucional para la estructuración de laboratorios, talleres y procesos de formación dirigidos a públicos infantiles y juveniles. En el primer semestre se consolidaron iniciativas como el Laboratorio de desarrollo de proyectos de cine infantil en el marco del BAM, así como la formulación de la estrategia de cocreación remota entre niños de Colombia y Senegal, y el diseño de los Laboratorios de Creación de Narrativas Transmedia y de Creación Digital. Durante el segundo semestre se implementaron estos procesos formativos en distintos territorios del país, destacándose la participación de niños, niñas y jóvenes en laboratorios transmedia en Montelíbano, Puerto Gaitán y Chigorodó; los Laboratorios de Creación Digital; y el Laboratorio Somos Memoria Magdalena Medio. Asimismo, se desarrollaron procesos innovadores de intercambio internacional en el marco de la Estrategia África, promoviendo la cocreación entre participantes de Colombia y Senegal. De igual manera, se fortalecieron capacidades a través de escuelas de comunicación del proyecto Afrocolombias y espacios de formación complementarios, logrando una amplia participación territorial. Como resultado, al cierre de la vigencia se consolidaron diversos procesos de formación culminados que contribuyeron al desarrollo de habilidades en creación de contenidos audiovisuales, sonoros e interactivos en niños, niñas y jóvenes, con enfoques participativos, territoriales y orientados al fortalecimiento de la creatividad, la identidad y la construcción de narrativas propias.</t>
  </si>
  <si>
    <t>Durante el año 2025, el indicador presentó un avance progresivo y coherente con las etapas previstas para los procesos de formación en competencias comunicativas. Se inició en mayo con la finalización de la sistematización de asistentes al proceso "Me copia", liderado por el medio digital Mutante con jóvenes periodistas de distintas regiones (72 beneficiarios), y el desarrollo del taller "Entornos Digitales Seguros" en Apartadó (32 beneficiarios). Posteriormente, en noviembre se reportaron los niños y niñas beneficiados, culminando en diciembre con acciones de cierre y evaluación de la estrategia. En conjunto, se evidencia un desarrollo escalonado y articulado, con enfoque territorial, que fortalece capacidades y alcanza los 104 beneficiarios.</t>
  </si>
  <si>
    <t>Despacho de la Dirección de Audiovisuales, Cine y Medios Interactivos</t>
  </si>
  <si>
    <t xml:space="preserve">Estrategia de apropiación del enfoque de accesibilidad e inclusión en el sector cinematográfico, audiovisual y de medios interactivos diseñada e implementada </t>
  </si>
  <si>
    <t>Mediación</t>
  </si>
  <si>
    <t>Durante el año 2023, el indicador avanzó de manera progresiva desde la planeación inicial hacia la preparación de la ejecución. Entre enero y abril, se enfocó en el proceso de planeación de las actividades anuales para cumplir con el indicador. A partir de mayo, se inició la selección y contratación del personal responsable de la investigación, diagnóstico y creación de la estrategia, con el objetivo de implementar un piloto al cierre del año; este proceso continuó avanzando con cortes al 30 de junio y 31 de julio. En conjunto, se evidencia un desarrollo escalonado que sienta las bases para la materialización de la estrategia, alineado con el avance del 17%.</t>
  </si>
  <si>
    <t>Durante 2024, el indicador mostró un avance sostenido y escalonado, desde la recopilación inicial de información hasta la ejecución de actividades concretas de sensibilización e implementación. En marzo se recopiló información clave sobre accesibilidad en el ecosistema audiovisual (avance al 10%); en abril se realizó un conversatorio sobre inclusión en el FICCI; mayo no registró avances; junio incluyó ajustes a la ficha de proyecto y actividades en el Bogotá Audiovisual Market (BAM) con socialización de experiencias y diálogos; julio extendió acciones en BAM con intérpretes en Lengua de Señas Colombiana (LSC); agosto publicó un artículo en Claqueta sobre accesibilidad; septiembre avanzó en la redacción del documento de consolidación y diseño de términos de contratación; octubre programó y estructuró tres webinars "Miércoles de Accesibilidad e Inclusión" (20 noviembre, 27 noviembre y 4 diciembre); noviembre ejecutó dos webinars, contrató un experto para infografía y taller (20 noviembre), y supervisó difusión; y diciembre culminó con el tercer webinar. En conjunto, se evidencia un desarrollo articulado, con enfoque en formación, divulgación y pilotaje, alineado al avance del 17%.</t>
  </si>
  <si>
    <t>Durante 2025, el indicador avanzó progresivamente en la apropiación del enfoque de accesibilidad en el sector audiovisual, cinematográfico y de medios interactivos, con el objetivo de reducir brechas en los diversos eslabones de la cadena productiva. De enero a noviembre, se desarrolló hasta su última fase la herramienta que contiene insumos clave para esta apropiación. El proceso culminó en diciembre con el exitoso taller de audiodescripción (1-5 de diciembre), con participación de cerca de 25 personas. En conjunto, se evidencia un desarrollo escalonado y enfocado en herramientas prácticas e implementación, alineado al avance del 17%.</t>
  </si>
  <si>
    <t>Durante el primer semestre de 2026 se avanzó en la estructuración e implementación de la estrategia de accesibilidad para el sector audiovisual y cinematográfico mediante acciones de planeación, articulación institucional y fortalecimiento de alianzas. En este marco, se realizaron reuniones estratégicas con iniciativas especializadas como NARRAFILMS, el proyecto de investigación La Esquina Radio y la Mesa de Cine Accesible de Medellín, con el propósito de promover la incorporación del enfoque de accesibilidad para personas con discapacidad en los procesos audiovisuales y cinematográficos. Asimismo, se elaboró la ficha del proyecto de accesibilidad con su respectivo presupuesto y cronograma, se exploraron alianzas para el desarrollo de investigaciones y actividades de sensibilización, y se adelantó la planeación del taller El cuerpo y otras escrituras para el cine y el audiovisual, cuya realización fue programada para el segundo semestre de 2026 en articulación con diversas organizaciones del sector cultural y académico. De igual manera, se avanzó en la validación metodológica de la segunda versión del taller y en la definición de los mecanismos necesarios para la contratación y desarrollo de un estudio sobre discapacidad y radio comunitaria, fortaleciendo las acciones orientadas a promover la accesibilidad y la inclusión en el ámbito audiovisual.</t>
  </si>
  <si>
    <t>COLOMBIA EN EL PLANETA, CREADORES CON SENTIDO: Diseñar e implementar acciones de sostenibilidad medio ambiental con foco en la producción de contenidos audiovisuales, cinematográficos, sonoros y de medios interactivos.</t>
  </si>
  <si>
    <t xml:space="preserve">Estrategia de apropiación del enfoque de sostenibilidad ambiental en el sector cinematográfico, audiovisual y de medios interactivos diseñada e implementada </t>
  </si>
  <si>
    <t>Durante la vigencia 2023, el indicador presentó un avance gradual que inició con actividades de planeación durante los primeros meses del año, orientadas a la definición de acciones y lineamientos necesarios para su cumplimiento. Posteriormente, entre los meses de marzo y mayo se avanzó en la estructuración de los proyectos requeridos, consolidando las bases técnicas y operativas de la iniciativa. En el segundo trimestre, se dio paso a la gestión contractual para vincular una institución encargada de desarrollar procesos de investigación, diagnóstico y formulación de una estrategia orientada a promover prácticas de sostenibilidad ambiental en la realización audiovisual a nivel territorial. Finalmente, en el mes de julio se adelantó el proceso de selección del equipo encargado de implementar estas acciones, con el objetivo de contar al cierre de la vigencia con un piloto formulado y listo para su ejecución, contribuyendo así al cumplimiento de la meta establecida.</t>
  </si>
  <si>
    <t>Durante la vigencia 2024, el indicador presentó un desarrollo progresivo que inició con periodos sin avances significativos en los primeros meses del año, seguido de la reactivación del proceso a partir del segundo trimestre mediante ajustes a la ficha del proyecto y la identificación de oportunidades de articulación con actores del sector audiovisual y cinematográfico, así como con iniciativas internacionales orientadas a la sostenibilidad. Posteriormente, se avanzó en la consolidación técnica de la estrategia mediante la redacción de documentos base y la estructuración de lineamientos conceptuales. En el último trimestre, se fortaleció el componente metodológico y de apropiación a través del desarrollo de un taller de sostenibilidad dirigido al equipo de la Dirección, así como el trabajo conceptual y creativo para la construcción de una guía de bolsillo interactiva con enfoque de sostenibilidad, cuya estructura de contenidos fue finalizada. Como resultado, al cierre de la vigencia se cuenta con una estrategia conceptualizada y con herramientas diseñadas para su implementación, sentando las bases para su desarrollo operativo en los diferentes programas de la Dirección.</t>
  </si>
  <si>
    <t>Durante el primer semestre de 2026 se avanzó en la implementación de la estrategia de sostenibilidad mediante acciones de planeación, contratación, coordinación institucional y desarrollo de espacios de apropiación dirigidos al sector audiovisual. En este marco, se realizó la estructuración del proyecto de sostenibilidad con su respectivo presupuesto y cronograma, la contratación del profesional encargado del proceso formativo y las actividades de preproducción, logística y gestión necesarias para el desarrollo del taller El Futuro en Acción en el marco del Festival Internacional de Cine de Cartagena de Indias (FICCI 65), en el cual participaron 12 personas. Asimismo, se programó la presentación de la guía interactiva El Futuro en Acción en espacios de divulgación y se definió la ruta para la realización de nuevos talleres en universidades y canales regionales durante el segundo semestre de 2026. De igual manera, se iniciaron acercamientos con posibles aliados, incluyendo la invitación a la Universidad Jorge Tadeo Lozano para desarrollar una de las jornadas de formación previstas.</t>
  </si>
  <si>
    <t xml:space="preserve">Medios de comunicación públicos, comunitarios y alternativos fortalecidos </t>
  </si>
  <si>
    <t>Durante la vigencia 2023, el indicador presentó un avance progresivo que inició con actividades de planeación, formulación y articulación interinstitucional en el marco del proyecto Radio para la Vida y la Paz, incluyendo la definición del plan de acción, la estructuración de la iniciativa y la gestión de una alianza estratégica con MinTIC. En el segundo trimestre se avanzó en el diseño de la estrategia Territorios al Aire, orientada al fortalecimiento de las parrillas de programación de las emisoras comunitarias mediante procesos de formación y estímulos a la producción de contenidos sonoros, así como en la socialización de la convocatoria con redes nacionales y regionales del sector. Posteriormente, en el segundo semestre se implementó la estrategia a través de la convocatoria, vinculación y formación de emisoras comunitarias en todo el país, alcanzando la participación de más de 100 emisoras que avanzaron en su proceso de fortalecimiento. Como resultado, al cierre de la vigencia se consolidó la implementación de la estrategia Territorios al Aire, logrando el fortalecimiento de 107 emisoras comunitarias y públicas, en línea con la meta establecida, y contribuyendo al mejoramiento de sus capacidades de producción, programación y sostenibilidad en los territorios.</t>
  </si>
  <si>
    <t>Durante la vigencia 2024, el indicador evidenció un desarrollo progresivo que inició con actividades de planeación, identificación de actores y estructuración de estrategias orientadas al fortalecimiento del sector. En el primer semestre se avanzó en la socialización, diseño e implementación de la estrategia Territorios al Aire en articulación con MinTIC, logrando una amplia convocatoria y participación de emisoras comunitarias a nivel nacional, así como en la generación de espacios de articulación con canales regionales para la definición de apuestas conjuntas. En el segundo semestre se consolidó la implementación de procesos formativos y de acompañamiento, destacándose la certificación de 144 emisoras en el marco del diplomado Territorios al Aire, el fortalecimiento de emisoras universitarias a través del diplomado en patrimonio sonoro, y el desarrollo de estrategias de producción y circulación de contenidos como la COP radiofónica. Asimismo, se avanzó en el trabajo colaborativo con siete canales regionales para la coproducción de la serie infantil ¡Resolvámoslo!, fortaleciendo sus capacidades de creación y articulación. De igual manera, en el marco de pactos culturales, procesos de territorialización y acciones comunitarias, se acompañó a diversas emisoras en la producción de contenidos propios en regiones como La Guajira, Pacífico Nariñense, Chocó, Magdalena Medio, Guaviare y Vichada, consolidando procesos de formación, producción y emisión. Como resultado, al cierre de la vigencia se logró el fortalecimiento de 172 emisoras y canales comunitarios y públicos, en cumplimiento de la meta establecida, contribuyendo al desarrollo de capacidades técnicas, organizativas y de producción de contenidos con enfoque territorial.</t>
  </si>
  <si>
    <t>Durante la vigencia 2025, el indicador alcanzó su cumplimiento en el mes de noviembre, evidenciando un desarrollo articulado de acciones orientadas al fortalecimiento de emisoras y colectivos de comunicación en distintos territorios del país. En este marco, se destaca la realización del Encuentro Nacional de Radios Indígenas 2025, desarrollado en Bogotá, que contó con la participación de 12 emisoras y colectivos de comunicación indígena, consolidándose como un espacio de diálogo político y técnico para el fortalecimiento de la comunicación propia, en el que se abordaron avances en instrumentos de política pública, aspectos normativos, regulatorios y de sostenibilidad, así como la visibilización de experiencias territoriales y el fortalecimiento de capacidades en los colectivos participantes. De manera complementaria, a través de la estrategia Radios para la Vida y la Paz, se implementaron procesos de formación, acompañamiento y producción de contenidos con emisoras comunitarias en diversas regiones, logrando el fortalecimiento de emisoras en departamentos como Norte de Santander, Nariño, Chocó, Bolívar, Córdoba, La Guajira, Putumayo, Cauca y Tolima, así como el cierre de la convocatoria Territorios al Aire, desarrollada en articulación con MinTIC y ASENRED, que benefició a participantes de múltiples departamentos y municipios del país. Estas acciones permitieron consolidar capacidades técnicas, organizativas y de producción en los medios comunitarios y alternativos, contribuyendo al cumplimiento de la meta establecida. Finalmente, durante el mes de diciembre se llevaron a cabo actividades de evaluación y cierre de los procesos desarrollados, asegurando la sistematización de resultados y aprendizajes de la vigencia.</t>
  </si>
  <si>
    <t>Durante el primer semestre de 2026, las estrategias vinculadas a Medios de comunicación públicos, comunitarios y alternativos fortalecidos avanzaron en la implementación de acciones para el fortalecimiento de medios públicos, comunitarios y regionales, así como en el desarrollo de procesos de formación, articulación institucional y reconocimiento de buenas prácticas en producción de contenidos. En la estrategia Comunicación Infancia y Juventud se fortalecieron las capacidades de los canales públicos mediante reuniones de articulación, el desarrollo del Encuentro de Canales Regionales en el marco del INPUT 2026 y la realización de talleres sobre creación de líneas editoriales para contenidos infantiles e indicadores de medición, avanzando posteriormente en la sistematización de resultados y en la definición de una ruta de trabajo para la implementación de los talleres Claves Alharaca. Por su parte, la estrategia Radios para la Vida y la Paz adelantó la planeación e implementación de la convocatoria Territorios al Aire 2026, incluyendo la actualización de sus lineamientos, jornadas de socialización con emisoras comunitarias de diferentes regiones del país, la apertura y cierre de la convocatoria, que registró 288 emisoras inscritas, y el diseño de los módulos formativos y de la plataforma que soportará el proceso de formación de las emisoras seleccionadas. Asimismo, se desarrolló la segunda versión del Premio Nacional de Radio Comunitaria, mediante el fortalecimiento de su difusión, la recepción y evaluación de 130 producciones sonoras, la conformación del equipo de jurados y la selección de las emisoras ganadoras, contribuyendo al reconocimiento y fortalecimiento de la producción radial comunitaria en torno a la bioculturalidad, la cultura de paz, el enfoque de género y la diversidad cultural.</t>
  </si>
  <si>
    <t>Reconocimiento, salvaguardia y fomento de la memoria viva, las culturas y los saberes.</t>
  </si>
  <si>
    <t>Gestión y gobernanza</t>
  </si>
  <si>
    <t>Procesos de concertación y diálogo social</t>
  </si>
  <si>
    <t>Durante la vigencia 2023, el indicador presentó avances progresivos orientados a la concertación, articulación e implementación de acciones para el fortalecimiento de la comunicación propia de los pueblos indígenas. Durante los primeros meses del año se participó en mesas de trabajo y escenarios de diálogo con organizaciones indígenas en el marco del Plan Nacional de Desarrollo, así como en la definición de actividades y propuestas de acción con instancias como la CONCIP y el CRIHU. Posteriormente, se avanzó en procesos de circulación de creadores y contenidos audiovisuales y sonoros indígenas en escenarios nacionales como el FICCI y la FILBo, así como en la concertación de alianzas estratégicas para fortalecer el audiovisual, el cine y la comunicación indígena junto con organizaciones y plataformas especializadas. En el segundo semestre se consolidó la concertación del plan de acción 2023–2024 con la CONCIP, y se avanzó en la estructuración de términos de referencia, estudios previos y procesos contractuales orientados al fortalecimiento de la radio, el cine y el audiovisual indígena, así como a la creación de una multimedia de lenguas indígenas de la Amazonía. Finalmente, se suscribieron convenios con organizaciones indígenas como la ONIC y la OPIAC y, a través de alianzas con Proimágenes, se apoyó el Encuentro de realizadores indígenas y se dio inicio a la producción de contenidos para la preservación y difusión de lenguas indígenas. Como resultado, al cierre de la vigencia se alcanzó un avance del 25% en la implementación del plan de acción concertado.</t>
  </si>
  <si>
    <t>Durante la vigencia 2024, el indicador presentó avances orientados a la implementación de las acciones concertadas en el marco de la Política Pública de Comunicación de y para los Pueblos Indígenas, en articulación con la Comisión Nacional de Comunicación de los Pueblos Indígenas – CONCIP, la Mesa Permanente de Concertación y diferentes organizaciones indígenas nacionales y regionales. Durante los primeros meses del año se avanzó en la estructuración técnica y contractual de convenios con organizaciones como AICO, YANAMA, el CRIHU y ACICAL, dirigidos al fortalecimiento de escuelas de comunicación propia y apropiada, así como a procesos de formación, circulación y producción de contenidos indígenas. Posteriormente, se desarrollaron acciones de formación en territorios como La Guajira, Amazonas, Caldas y Huila, incluyendo el fortalecimiento de escuelas de comunicación del pueblo Wayuu, procesos de formación radial y encuentros para el fortalecimiento organizativo y de comunicación comunitaria. De igual manera, se avanzó en líneas de circulación y apropiación de contenidos mediante la participación de realizadores y comunicadores indígenas en espacios como el Bogotá Audiovisual Market, el Encuentro de Cine del Putumayo, la muestra audiovisual Daupará y la iniciativa radial “La Chiva Katikunsi” en el marco de la COP-16. En el segundo semestre se consolidó el desarrollo del Encuentro Nacional de Radios Indígenas en Cumbal, Nariño, espacio que reunió experiencias de comunicación indígena de diferentes regiones del país para revisar avances del plan de salvaguarda de radio, fortalecer procesos formativos y avanzar en la producción de contenidos sonoros orientados a la preservación cultural, la representación y la pervivencia de los pueblos indígenas. Como resultado, al cierre de la vigencia se alcanzó un avance del 25% en la implementación del plan de acción concertado para 2024.</t>
  </si>
  <si>
    <t>Durante la vigencia 2025, el indicador presentó avances orientados a la implementación del Plan de acción de la Política de comunicación de y para los pueblos indígenas, a través de acciones de fortalecimiento a emisoras indígenas, formación de comunicadores y producción de contenidos audiovisuales, sonoros y digitales desde enfoques de comunicación propia y apropiada. En este marco, se desarrolló el Encuentro Nacional de Radios Indígenas 2025 en la ciudad de Bogotá, espacio que reunió a 12 emisoras y colectivos de comunicación indígena de diferentes territorios del país y permitió avanzar en el diálogo político y técnico alrededor de la actualización de la Política Pública de Comunicación de los Pueblos Indígenas, el Plan de Salvaguarda de la Radio Indígena y la construcción de estrategias para el fortalecimiento técnico, normativo y de sostenibilidad de las emisoras. De igual manera, durante la vigencia se adelantaron procesos de fortalecimiento con la Escuela de Comunicaciones del Pueblo Wayuu, el CRIHU, el CRIDEC y la Organización Nacional Indígena de Colombia (ONIC), orientados al fortalecimiento de capacidades en comunicación y producción de contenidos propios. Como resultado de estas acciones, al cierre del año se consolidó la formación de 430 comunicadores indígenas de diferentes territorios del país y la producción de 32 contenidos audiovisuales, sonoros y digitales realizados por creadores indígenas, contribuyendo a la preservación cultural, la circulación de saberes ancestrales y el fortalecimiento organizativo y comunicativo de los pueblos indígenas. En consecuencia, al cierre de la vigencia se alcanzó un avance del 25% en la implementación del plan de acción concertado.</t>
  </si>
  <si>
    <t>COMUNICACIÓN PARA EL BUEN VIVIR, PUEBLOS ÉTNICOS: Minga Comunica - Afrocolombias: Fomentar el derecho a la expresión, representación y participación de los grupos étnicos del país a través de la implementación de políticas públicas diferenciales de comunicación que permitan fortalecer sus medios, colectivos y procesos de apropiación mediática, creación y circulación de contenidos sonoros, audiovisuales, cinematográficos y de narrativas digitales.</t>
  </si>
  <si>
    <t xml:space="preserve">Transmisión y protección de saberes tradicionales </t>
  </si>
  <si>
    <t>Durante 2023 se fortalecieron 18 colectivos de comunicación. De estos, 12 pertenecen a comunidades negras, afrodescendientes, raizales y palenqueras, y se desarrollaron en el marco del Convenio 4110 con Proimágenes en los departamentos de Antioquia, Bolívar, Cauca, Cesar, Chocó, La Guajira, Magdalena, Nariño, San Andrés y Valle del Cauca. Adicionalmente, 6 colectivos restantes corresponden a comunidades indígenas, impactadas por medio del desarrollo de los Convenios 4331 con la ONIC y 4453 con la OPIAC.</t>
  </si>
  <si>
    <t>Durante la vigencia 2024, el indicador presentó avances orientados al fortalecimiento de colectivos y escuelas de comunicación de pueblos indígenas, comunidades negras, afrodescendientes, raizales, palenqueras y campesinas, mediante procesos de formación, acompañamiento técnico, articulación territorial y desarrollo de escuelas de comunicación propia y comunitaria. En el componente indígena, se avanzó en la suscripción y ejecución de convenios con organizaciones como YANAMA, CRIHU, CRIDEC, ACICAL y AICO, orientados al fortalecimiento de escuelas de comunicación en territorios como La Guajira, Huila, Caldas y Amazonas. A través de estos procesos se desarrollaron módulos formativos, encuentros comunitarios y acciones de fortalecimiento de capacidades en comunicación propia, producción sonora, narrativas digitales y comunicación comunitaria, con la participación de jóvenes, sabedores, autoridades y colectivos indígenas. Asimismo, se consolidaron acciones con la Fundación Nimaira y AZICATCH en el departamento del Amazonas, fortaleciendo procesos locales de comunicación y formación territorial. De manera complementaria, en el componente afrocolombiano se avanzó en la articulación con AFRODES para la implementación del proyecto Afrocolombias, así como en el diseño, apertura y ejecución de las convocatorias Escuelas de Comunicación Afrocolombias Pacífico Nariñense y Afrocolombias Nacional, mediante las cuales se fortalecieron procesos de comunicación comunitaria en territorios como Tumaco, Roberto Payán, Magüi Payán, Bojayá, Choibá y San José de Uré, entre otros. Igualmente, se desarrollaron acciones de diálogo territorial, circulación cultural y acompañamiento técnico para consolidar las escuelas y colectivos participantes. Como resultado, al cierre de la vigencia se logró el fortalecimiento de 28 colectivos y escuelas de comunicación afrodescendientes, negras, raizales, palenqueras, afrocolombianas, indígenas y campesinas, contribuyendo al fortalecimiento de la comunicación propia, la preservación cultural y la construcción de procesos comunitarios en los territorios.</t>
  </si>
  <si>
    <t>Durante la vigencia 2025, el indicador presentó avances orientados al fortalecimiento de procesos de comunicación campesina mediante el desarrollo de escuelas de formación y acompañamiento territorial en distintas regiones del país. En el marco de la estrategia Red de Comunicación para la Vida, se consolidaron procesos de formación y fortalecimiento con la Escuela Audiovisual Voces del Pato en San Vicente del Caguán (Caquetá), la Escuela de Comunicación Campesina desarrollada en alianza con la Junta de Acción Comunal del antiguo ETCR Agua Bonita en el municipio de La Montañita (Caquetá), la Escuela de Comunicación Rural Montes de María en los municipios de María La Baja y San Jacinto, la Escuela de Comunicación Voces del Guayabero en los municipios de La Macarena y Vista Hermosa, y la Escuela de Comunicación Campesina adelantada junto con la Fundación CIMA en el departamento del Cauca y el municipio de Popayán, proceso en el que participaron 125 comunicadores campesinos. Estas acciones contribuyeron al fortalecimiento de capacidades en comunicación comunitaria, producción de contenidos y construcción de narrativas territoriales desde las comunidades campesinas. Como resultado, al cierre del mes de noviembre se cumplió la meta de fortalecimiento de 5 escuelas de comunicación campesina y, durante el mes de diciembre, se adelantaron actividades de evaluación, cierre y consolidación de resultados del proceso.</t>
  </si>
  <si>
    <t>Durante el primer semestre de 2026, las estrategias AfroColombias, Comunicación para el Buen Vivir y Red de Comunicación para la Vida avanzaron en la implementación de procesos de fortalecimiento dirigidos a colectivos y escuelas de comunicación comunitaria, indígena, afrocolombiana y campesina. En la estrategia AfroColombias se desarrolló la planeación, convocatoria, selección e implementación de las Escuelas de Comunicación AfroColombias 2026 – Fase I en Antioquia, Bolívar, Nariño y Valle del Cauca, culminando los cuatro procesos formativos y avanzando en la consolidación de los productos comunicativos, informes finales y demás aspectos técnicos y administrativos para el cierre del proceso, mediante el cual se fortalecieron cuatro colectivos de comunicación afrocolombianos. Por su parte, la estrategia Comunicación para el Buen Vivir adelantó procesos de contratación, asistencia técnica, seguimiento y acompañamiento a las Escuelas de Comunicación Propia y Comunitaria desarrolladas con el CRIC, CRIHU, CRIDEC y la ONIC, fortaleciendo la formación en comunicación propia, periodismo y producción de contenidos, así como la gestión de convenios, desembolsos, prórrogas y el cierre de los procesos formativos, contribuyendo al fortalecimiento de los colectivos de comunicación indígenas. De igual manera, la estrategia Red de Comunicación para la Vida avanzó en la planeación e implementación de la Escuela Itinerante de Comunicación Campesina, desarrollada en alianza con la Corporación El Cuarto Mosquetero, mediante la definición de la metodología, el acompañamiento a su ejecución, la realización de tutorías transversales en gestión cultural, administración, análisis de contexto y uso de inteligencia artificial para la creación de contenidos, así como el seguimiento a la fase final de producción comunicativa, fortaleciendo las capacidades de la escuela de comunicación campesina en el departamento del Meta.</t>
  </si>
  <si>
    <t>Grupo Memoria y Circulación</t>
  </si>
  <si>
    <t>Visitas de usuarios a los contenidos disponibles en la plataforma Retina Latina, registradas.</t>
  </si>
  <si>
    <t>Circulación</t>
  </si>
  <si>
    <t>Espacios digitales y audiovisuales</t>
  </si>
  <si>
    <t>Durante la vigencia 2024, el indicador presentó avances continuos en el posicionamiento y circulación de contenidos de la plataforma Retina Latina, alcanzando un acumulado total de 1.274.061 visitas registradas al cierre del año. Durante el primer trimestre se registraron 150.132 visitas, correspondientes a 44.133 en enero, 46.734 en febrero y 59.265 en marzo. En abril se reportaron 344.857 visitas. Posteriormente, en mayo se registraron 84.094 visitas; en junio 67.283; en julio 103.469; en agosto 107.457; en septiembre 117.529; en octubre 109.425; y en noviembre 108.712 visitas, reflejando un comportamiento sostenido en el acceso y consulta de contenidos de la plataforma. Finalmente, durante diciembre se registraron 81.103 visitas adicionales, permitiendo acumular durante la vigencia un total de1,274,061 visitas de usuarios a los contenidos disponibles en la plataforma Retina Latina</t>
  </si>
  <si>
    <t>Durante la vigencia 2025, el indicador presentó avances sostenidos en el posicionamiento, circulación y acceso a los contenidos disponibles en la plataforma Retina Latina, registrando un total de 1.047.746 visitas durante el año. Entre enero y noviembre se acumularon 986.301 visitas, alcanzando un avance parcial del 98,6% frente a la meta anual redefinida de 1.000.000 de visitas. Durante este periodo se desarrollaron estrategias orientadas al fortalecimiento de las audiencias y la apropiación de contenidos audiovisuales latinoamericanos, entre ellas la conmemoración del noveno aniversario de Retina Latina mediante la campaña “Juguemos a vernos”, que incorporó nuevos juegos interactivos para promover el relacionamiento de las audiencias con el cine. Asimismo, se creó el espacio “Miradas Jóvenes”, dirigido a niñas, niños y adolescentes, el cual reunió contenidos audiovisuales y materiales pedagógicos para docentes y cuidadores. En materia de formación se realizaron las “Lecciones de Cine: Miradas que crecen”, con la participación de más de 80 personas interesadas en metodologías de trabajo audiovisual con infancias y juventudes, proceso que derivó en la construcción de un manifiesto común para fortalecer el trabajo audiovisual dirigido a estas audiencias. De igual manera, la plataforma alcanzó una cifra histórica de 323 estrenos durante el año, llegando a un acumulado de 2.000 películas desde su creación, con contenidos provenientes de 19 países de América Latina y otras regiones. Finalmente, entre el 26 de noviembre y el 31 de diciembre de 2025 se registraron 61.445 visitas adicionales, permitiendo alcanzar un total acumulado de 1.047.746 visitas y superar la meta cuantitativa establecida para la vigencia.</t>
  </si>
  <si>
    <t>Durante el primer semestre de 2026, la plataforma Retina Latina registró un crecimiento sostenido en el número de visitas, contribuyendo al cumplimiento de la meta anual de acceso a sus contenidos. Entre el 1 de enero y el 22 de junio de 2026 se alcanzaron 360.379 visitas, lo que representa un avance del 45,0 % frente a la meta anual, la cual fue ajustada de 700.000 a 800.000 visitas durante la vigencia. Como resultado, el acumulado histórico de la plataforma pasó de 8.449.265 visitas registradas al cierre de 2025 a un total de 8.809.644 visitas con corte al 22 de junio de 2026, reflejando el fortalecimiento de su alcance y posicionamiento como plataforma para la circulación y acceso a contenidos audiovisuales latinoamericanos.</t>
  </si>
  <si>
    <t>Unidades documentales del Acervo audiovisual del Ministerio de Cultura conservadas, digitalizadas, intervenidas y remasterizadas</t>
  </si>
  <si>
    <t>Investigación</t>
  </si>
  <si>
    <t>Procesos de documentación y/o memoria</t>
  </si>
  <si>
    <t xml:space="preserve">Durante la vigencia 2023, el indicador presentó avances orientados a la conservación, preservación y gestión técnica del Acervo Audiovisual del Ministerio de Cultura, mediante acciones de depósito legal, organización documental, digitalización y fortalecimiento de las condiciones de almacenamiento y acceso a los contenidos audiovisuales. Durante los primeros meses del año se realizaron procesos de depósito legal de obras cinematográficas de largometraje declaradas Bienes de Interés Cultural de la Nación, así como la revisión de archivos digitalizados y la definición de estrategias contractuales y técnicas para la conservación del acervo, incluyendo estudios de mercado y la vinculación de apoyo especializado. Posteriormente, se avanzó en la revisión y conservación de más de 4.200 archivos digitales almacenados en sistemas NAS, la priorización de 300 unidades documentales para digitalización debido a riesgos de obsolescencia tecnológica y la articulación con la Fundación Patrimonio Fílmico Colombiano para garantizar las condiciones de almacenamiento preventivo del acervo analógico. Durante el segundo semestre se desarrollaron actividades de selección, clasificación y organización de contenidos audiovisuales de las series de Colcultura y la Franja, incluyendo procesos de digitalización en formatos de alta y baja calidad, actualización de bases de datos y separación de series para facilitar el acceso y consulta de los materiales. Asimismo, se adelantó la actualización de guías, formularios y procedimientos relacionados con el Depósito Legal de Obras Cinematográficas de Carácter Nacional en articulación con la Biblioteca Nacional de Colombia y se inició la identificación y normalización documental de diferentes series audiovisuales. </t>
  </si>
  <si>
    <t>Durante la vigencia 2025, el indicador presentó avances orientados a la conservación, digitalización, intervención y remasterización del Acervo Audiovisual del Ministerio de Cultura, mediante la ejecución del contrato 0727-2025 y su adición con la Fundación Patrimonio Fílmico Colombiano (FPFC), así como el fortalecimiento de las acciones de gestión del Depósito Legal cinematográfico y recuperación del archivo audiovisual institucional. Durante el primer semestre se adelantaron los trámites precontractuales y la puesta en marcha del contrato con la FPFC, incluyendo la instalación del Comité Operativo, el inicio de los procesos de conservación del acervo y la recepción de obras cinematográficas de largometraje bajo la modalidad de Depósito Legal, alcanzando progresivamente un acumulado de 13.826 unidades conservadas. Paralelamente, se iniciaron las gestiones para la adición presupuestal destinada a la recuperación, limpieza y digitalización del archivo del Grupo de Divulgación y Prensa, conformado inicialmente por 2.955 soportes analógicos, posteriormente ajustados a 2.982 unidades tras los procesos de depuración e identificación documental.
Durante el segundo semestre se desarrollaron actividades de limpieza externa e interna, restauración física, cotejo y depuración de inventarios, digitalización y edición de materiales audiovisuales en formatos magnéticos y documentales. En este periodo se avanzó en la reorganización y verificación de matrices audiovisuales, la entrega de títulos para edición y migración, así como en la digitalización progresiva de soportes y unidades del archivo de gestión institucional. Asimismo, se adelantó la edición de clips de la Maleta Audiovisual Afrocolombiana y la producción de recursos asociados al patrimonio audiovisual. Como resultado de estas acciones, se logró la digitalización y remasterización de 1.425 unidades documentales audiovisuales y se alcanzó un acumulado de 16.778 unidades conservadas mediante procesos de preservación, depósito legal y organización técnica del acervo. En conjunto, estos avances permitieron alcanzar un total de 18.203 unidades documentales del Acervo Audiovisual del Ministerio de Cultura conservadas, digitalizadas, intervenidas y remasterizadas, cumpliendo la meta establecida para la vigencia 2025.</t>
  </si>
  <si>
    <t>Durante el primer semestre de 2026 se avanzó en la preservación, conservación y digitalización del patrimonio audiovisual nacional mediante la ejecución del convenio con la Fundación Patrimonio Fílmico Colombiano y el desarrollo de acciones de gestión del Depósito Legal. En este marco, se adelantó la contratación e implementación del convenio interadministrativo, la conservación de las unidades del acervo en condiciones controladas de temperatura y humedad, la intervención de 4.666 soportes magnéticos en formatos Umatic y Betacam, así como la recepción de 21 obras de largometraje con reconocimiento de producto nacional, alcanzando un total de 16.799 unidades en el acervo. Asimismo, se desarrollaron procesos de limpieza, preparación, digitalización, escaneo y transcodificación de materiales audiovisuales provenientes del Depósito Legal y del Acervo del Grupo de Divulgación y Prensa, incluyendo obras del colectivo Cine Mujer, logrando un acumulado de 417 unidades digitalizadas al cierre del periodo, lo que contribuye a la preservación, acceso y salvaguardia del patrimonio audiovisual colombiano; este ejercicio permitió alcanzar un total de 17.216 unidades.</t>
  </si>
  <si>
    <t>Personas formadas en patrimonio audiovisual</t>
  </si>
  <si>
    <t>RELATOS CONTRA EL OLVIDO, PATRIMONIO Y MEMORIA - FORMACIÓN SIPAC: Implementar el Plan de Formación del Sistema del Patrimonio Audiovisual Colombiano, SIPAC, a través de la realización de procesos  de formación especializada para la protección y salvaguardia del Patrimonio Audiovisual Colombiano.</t>
  </si>
  <si>
    <t>Durante la vigencia 2023, el indicador presentó avances orientados a la planeación, articulación y puesta en marcha de procesos de formación en patrimonio audiovisual en el marco del Plan de Formación del SIPAC 2023. Durante los primeros meses del año se adelantaron acciones de coordinación institucional con la Biblioteca Nacional de Colombia y enlaces territoriales del SIPAC, así como reuniones de planeación académica y logística para la estructuración de las actividades formativas. Paralelamente, se avanzó en la gestión administrativa y contractual necesaria para el desarrollo de los encuentros y talleres previstos, incluyendo la elaboración de presupuestos, priorización de territorios y procesos formativos, preparación de documentos para el proceso ESAL y formulación de estudios previos. Asimismo, se realizaron acercamientos con el Grupo de Gestión Documental para la revisión de contenidos audiovisuales y derechos patrimoniales asociados a la Maleta Audiovisual del Ministerio de Cultura. En el segundo semestre se consolidó la documentación contractual para la implementación del Plan de Formación del SIPAC 2023, incluyendo la radicación de estudios previos ante la Oficina de Contratos y Convenios y la gestión de invitaciones a entidades ESAL para el desarrollo de los encuentros programados.</t>
  </si>
  <si>
    <t>Durante la vigencia 2024, el indicador presentó avances progresivos en las acciones de formación en patrimonio audiovisual mediante la realización de talleres de sensibilización, procesos territoriales y espacios académicos orientados a la gestión, salvaguardia y circulación del Patrimonio Audiovisual Colombiano, alcanzando un acumulado total de 594 personas formadas al cierre de la vigencia. Durante el primer trimestre se adelantaron acciones de planeación, territorialización y preproducción para la implementación del Plan de Formación SIPAC 2024, incluyendo viajes preparatorios a Leticia y Quibdó para los encuentros nacionales del SIPAC y PAC. En mayo iniciaron los procesos formativos con talleres en Bogotá, Cota y Cali dirigidos a comunidades indígenas y afrocolombianas. En junio se realizaron talleres virtuales y presenciales con organizaciones indígenas y comunidades de San Andrés Isla, sumando 16 participantes. En julio se desarrollaron talleres en Bogotá, Caldono, Aldana y espacios virtuales con organizaciones indígenas y de pueblos originarios, además de avanzar en las primeras sesiones del Diplomado de Patrimonio Sonoro con la Red de Radios Universitarias de Colombia, consolidando 81 personas formadas en el periodo. Durante agosto se realizaron talleres en Ortega, Pitalito y Riosucio, junto con el desarrollo de diez sesiones del Diplomado de Patrimonio Sonoro, alcanzando 151 participantes adicionales. En septiembre se adelantaron talleres en Puerto Guzmán, Riosucio y Villa de Leyva con 61 asistentes; mientras que en octubre se realizaron procesos formativos en Campoalegre, Cereté, San Basilio de Palenque, Bojayá, Pasto, Bogotá y Córdoba (Nariño), beneficiando a 201 participantes. Finalmente, en noviembre se desarrollaron talleres en San Andrés Isla, Pasto y Maicao con 39 asistentes, y en diciembre se realizaron procesos de formación en Mitú y con Autoridades Tradicionales Indígenas de Colombia Gobierno Mayor, vinculando 38 participantes adicionales y consolidando el cumplimiento de la meta establecida para la vigencia.</t>
  </si>
  <si>
    <t>Durante la vigencia 2025, el indicador presentó avances continuos en los procesos de formación en patrimonio audiovisual en el marco del SIPAC, mediante el desarrollo de talleres, encuentros nacionales, espacios de acompañamiento técnico y procesos de fortalecimiento comunitario orientados a la búsqueda, identificación, gestión, descripción, salvaguardia y circulación del Patrimonio Audiovisual Colombiano. Con corte al 30 de noviembre se desarrollaron procesos dirigidos a coordinadores de comunicaciones y responsables del patrimonio audiovisual, especialmente en el marco del Capítulo de Pueblos Indígenas, formando inicialmente 19 personas y posteriormente 44 participantes adicionales mediante talleres virtuales y presenciales realizados en Galapa y Popayán. Asimismo, se formaron 25 personas más en procesos complementarios, alcanzando un acumulado parcial de 170 participantes. De igual manera, se realizó el taller de Patrimonio Audiovisual Campesino (PACCAM) en Sogamoso con 19 personas formadas, junto con acompañamientos técnicos, espacios virtuales y procesos de fortalecimiento institucional que permitieron la caracterización de 189 personas. También se desarrollaron espacios específicos de formación como el taller técnico en gestión de archivos durante la Semana de los Pueblos Indígenas con 11 participantes; procesos de acompañamiento a archivos comunitarios en Sucre con 3 participantes; actividades de mapeo en Tumaco con 8 personas; y un taller en Yopal con 10 participantes del sector audiovisual. Adicionalmente, se realizaron el XXI y XXII Encuentro Nacional de Archivos Audiovisuales, con 82 y 101 asistentes respectivamente, así como el XIX Encuentro Nacional de Becarios, que contó con participación virtual y 18 personas caracterizadas. Finalmente, con corte al 30 de diciembre se desarrolló un taller de sensibilización en patrimonio audiovisual en el marco de la XVI edición de Daupará – Muestra de Cine y Video Indígena en Colombia, realizado en territorio Guna Dule, en la comunidad Ibgigundiwaa del Resguardo Indígena de Caimán Nuevo, municipio de Necoclí (Antioquia), dirigido a realizadores indígenas y miembros del pueblo Guna Dule, abordando temas relacionados con memoria, patrimonio, representación y retorno del patrimonio audiovisual. En este espacio se formaron 20 personas adicionales, consolidando un total de 360 personas formadas y el cumplimiento de la meta establecida para la vigencia.</t>
  </si>
  <si>
    <t>Durante el primer semestre de 2026 se avanzó en la implementación de estrategias de formación y fortalecimiento de capacidades dirigidas a organizaciones indígenas, mediante procesos de planeación, articulación institucional, diseño metodológico y desarrollo de espacios formativos. En este marco, las organizaciones OPIAC, CRIC y AISO adelantaron la coordinación y preproducción de las actividades de cualificación de sus equipos técnicos, realizando los primeros talleres y encuentros de formación en comunicación propia y memoria histórica, con el acompañamiento técnico del Ministerio y aliados académicos como la Universidad Autónoma Indígena Intercultural (UAIIN). Asimismo, se avanzó en la implementación de la estrategia de patrimonio audiovisual con el CRIDEC mediante la gestión contractual, la realización de talleres de catalogación audiovisual comunitaria, mingas de catalogación, espacios de formación en digitalización y conservación documental en alianza con la Universidad Nacional de Colombia y el Colectivo La Ruina, así como el desarrollo de ejercicios de investigación y aplicación práctica de los conocimientos adquiridos en territorio. Estas acciones contribuyeron al fortalecimiento de las capacidades técnicas de las organizaciones indígenas para la gestión, preservación y salvaguardia de su memoria audiovisual y patrimonio cultural.</t>
  </si>
  <si>
    <t>COLOMBIA DE PELÍCULA: Circuito de circulación alternativo de cine y audiovisual colombiano en diversos municipios del país</t>
  </si>
  <si>
    <t>Organizaciones fortalecidas en la apropiación y creación de circuitos regionales para la circulación de cine y audiovisual colombiano.</t>
  </si>
  <si>
    <t>Circulación de agentes, obras y procesos</t>
  </si>
  <si>
    <t xml:space="preserve">Durante la vigencia 2023, se fortalecieron y apoyaron 5 proyectos para la creación de un circuito de circulación de cine y audiovisual colombiano en el país, mediante procesos de formación, articulación institucional, mediación de públicos y acompañamiento territorial:
 1. Fundación Cine Club Docta Ignorantia (Florencia - Caquetá); 
2. Corp. Cultural Afrocolombiana Calipso. (San Andrés de Tumaco - Nariño); 
3. Colectiva de Comunicaciones Montes de María Línea 21 (Carmen de Bolívar - Bolívar); 
4. Cinema Luna Films (Chía - Cundinamarca); 
5. Río Abajo Cultura y Comunicaciones (Caucasia – Antioquia).  </t>
  </si>
  <si>
    <t>Durante la vigencia 2024, el indicador presentó avances progresivos en la consolidación de estrategias para el fortalecimiento de proyectos orientados a la circulación de cine y audiovisual colombiano en el país, mediante procesos de formación, articulación institucional, mediación de públicos y acompañamiento territorial. Durante el primer trimestre se adelantaron acciones de planeación y regionalización de la estrategia, incluyendo el diseño de fichas de proyecto, la definición de municipios priorizados y la estructuración del convenio ESAL requerido para la ejecución de las actividades. En abril y mayo se avanzó en reuniones con organizaciones culturales de las zonas priorizadas, la caracterización de iniciativas participantes y la consolidación de alianzas para la creación de un catálogo de contenidos y una caja de herramientas pedagógicas para el laboratorio de fortalecimiento. Durante junio se consolidaron alianzas con entidades como la Embajada de Francia en Colombia, el Proyecto Historias en Kilómetros, el Festival Internacional de Cine de la Amazonía y la Cinemateca de Bogotá, además de realizar la selección de posibles formadores para el laboratorio de capacidades. Entre julio y agosto iniciaron las gestiones y sesiones del Laboratorio de exhibición audiovisual, junto con la proyección de intercambios regionales, la organización logística del 4º Encuentro de Circulación y la gestión administrativa de actividades de exhibición audiovisual y mediación de públicos. En septiembre y octubre se realizaron doce sesiones y veintitrés asesorías del laboratorio, además de desarrollarse el 4º Encuentro de Circulación en Caucasia, Antioquia, y actividades magistrales orientadas al fortalecimiento de capacidades de las organizaciones participantes. Finalmente, con corte al 31 de diciembre culminó el fortalecimiento de cinco organizaciones mediante su participación en el laboratorio de formación, el encuentro de circulación y el apoyo con recursos humanos y logísticos para el desarrollo de propuestas de exhibición de cine colombiano y mediación de públicos en sus territorios, alcanzando la meta establecida para la vigencia. Las organizaciones fortalecidas fueron:
1. OCRE AGENCIA CREATIVA - Colectivo Araucazine: Arauca (Arauca)
2. CORPORACIÓN MALOCA JOVEN: San José de Guaviare (Guaviare)
3. PUERTO CREATIVO S.A.S - LENTE PACÍFICO: Buenaventura (Valle del Cauca)
4. RED ESPIRAL: Manizales (Caldas)
5. Marines Films: Valledupar (Cesar)</t>
  </si>
  <si>
    <t>Durante el primer semestre de 2026 se avanzó en la planeación, diseño e implementación de acciones para el fortalecimiento de organizaciones y de la circulación audiovisual en el marco del programa Colombia de Película. En este periodo se desarrolló la preproducción, diseño metodológico, caracterización de participantes y organización logística del 5.º Encuentro de Circulación, realizado los días 25 y 26 de marzo en la Cinemateca de Bogotá, espacio que promovió el intercambio de experiencias, la articulación entre agentes del sector y la construcción de propuestas para fortalecer la circulación audiovisual en el país. Posteriormente, se consolidó y socializó la relatoría del encuentro como insumo para la definición de rutas de trabajo con las organizaciones participantes. Asimismo, se avanzó en el diseño metodológico de la Ruta de Fortalecimiento del programa y en la formulación, lanzamiento y socialización de la invitación sectorial Colombia de Película 2026, orientada a apoyar organizaciones culturales y educativas dedicadas a la exhibición y circulación audiovisual en diferentes municipios, así como en la elaboración y envío de los formatos para la formulación de actividades dirigidas a las organizaciones vinculadas al programa.</t>
  </si>
  <si>
    <t>VERNOS LIBERA: Fortalecer y desarrollar acciones, proyectos, circuitos y redes  para la circulación de contenidos cinematográficos interculturales a nivel nacional e internacional.</t>
  </si>
  <si>
    <t>Organizaciones y/o proyectos que desarrollan procesos de circulación de contenidos audiovisuales y cinematográficos colombianos fortalecidas</t>
  </si>
  <si>
    <t>Durante la vigencia 2023, el indicador presentó avances en el fortalecimiento y desarrollo de proyectos para la circulación de contenidos interculturales a nivel nacional mediante la implementación de la estrategia Vernos Libera, orientada a la exhibición audiovisual, formación de públicos y mediación cultural en distintos territorios del país. Durante el primer trimestre se adelantaron acciones de planeación, identificación de organizaciones aliadas y regionalización de municipios para la implementación de los proyectos, así como acercamientos con el Programa de Fortalecimiento a Museos y organizaciones culturales en diferentes regiones. En mayo se fortaleció el proyecto “Semillero de la diversidad - Contando desde nuestras raíces” en Bahía Solano, Chocó, dirigido a estudiantes del corregimiento de Bahía Cupica. En junio se desarrolló el proyecto “Relatos indígenas de la diversidad” en Aldana, Nariño, enfocado en formación de públicos juveniles y familiares. Durante agosto se fortalecieron cuatro proyectos adicionales en Caquetá, Cundinamarca, Amazonas y Boyacá, relacionados con formación de públicos, cine foros, exhibición de contenidos audiovisuales y mediación cultural. En septiembre se fortalecieron seis proyectos en Bolívar, Santander, Guainía y Arauca, mediante talleres pedagógicos, jornadas audiovisuales, cine foros y procesos de formación de públicos y mediación audiovisual. En octubre se desarrollaron cuatro proyectos en Vaupés, San Andrés, Antioquia y Casanare, enfocados en saberes ancestrales, formación de públicos infantiles y juveniles, exhibiciones audiovisuales y desarrollo de audiencias. Finalmente, en noviembre se fortalecieron nueve proyectos adicionales en La Guajira, Guaviare, Córdoba, Chocó, Nariño, Caldas, Putumayo, Valle del Cauca y Vichada, mediante estrategias de circulación de contenidos audiovisuales locales, talleres de cine, encuentros de saberes, ciclos audiovisuales y procesos de mediación cultural. Con corte al 31 de diciembre, el indicador alcanzó el fortalecimiento y desarrollo de 25 proyectos en diferentes regiones del país, cumpliendo la meta establecida para la vigencia.</t>
  </si>
  <si>
    <t>Durante la vigencia 2025, el indicador presentó avances sostenidos en el fortalecimiento de organizaciones y proyectos que desarrollan procesos de circulación de contenidos y mediación de públicos en cine colombiano, alcanzando un total de 27 organizaciones fortalecidas al cierre del año, proyectadas para 2025. 
Entre marzo y noviembre se fortalecieron 27 organizaciones,  mediante jornadas audiovisuales, talleres de apreciación cinematográfica, semilleros audiovisuales, encuentros de saberes, exhibiciones y actividades de mediación de públicos desarrolladas en diferentes regiones del país. Las acciones se implementaron en los departamentos de Chocó, Boyacá, Risaralda, Quindío, Cauca, Magdalena, Cesar, Antioquia, Cundinamarca, Meta, Santander, Caldas, Putumayo, Tolima, Casanare, Guainía, La Guajira, Huila, Bolívar, Atlántico, Sucre y Vichada, beneficiando a públicos infantiles, juveniles, rurales y comunitarios mediante estrategias como Ver lo Nuestro, la Temporada de Cine Colombiano, Jornadas Audiovisuales Regionales e Intercambios de Saberes. Entre las actividades realizadas se destacan jornadas audiovisuales en Aguazul (Casanare) con 1.117 asistentes, procesos de mediación en Funza (Cundinamarca) con 460 asistentes, actividades en Popayán (Cauca) con 520 asistentes y procesos de formación y circulación en Armero-Guayabal (Tolima) con 570 asistentes. Finalmente, en diciembre se fortaleció una organización adicional mediante una jornada audiovisual desarrollada en Herveo (Tolima), liderada por la Fundación Culturas Campesinas, en la que se proyectaron contenidos audiovisuales acompañados de espacios de diálogo y mediación sobre representación campesina y memoria comunitaria, alcanzando así la meta cuantitativa establecida para la vigencia.</t>
  </si>
  <si>
    <t>Durante el primer semestre de 2026 se avanzó en la implementación de acciones para el fortalecimiento de proyectos de formación de públicos, apropiación y circulación de contenidos audiovisuales y cinematográficos en diferentes regiones del país. En este marco, se realizó la identificación, selección y articulación con organizaciones culturales responsables de desarrollar las iniciativas, así como la revisión de sus propuestas y cronogramas de trabajo. Como resultado, se fortalecieron trece (13) proyectos mediante la realización de jornadas audiovisuales dirigidas a población urbana, rural, indígena, afrodescendiente, campesina, víctimas del conflicto y personas privadas de la libertad, en el marco del Plan Cultura para la Libertad y de las estrategias de formación de públicos y circulación audiovisual. Asimismo, se avanzó en la planeación de nuevas acciones mediante la identificación de organizaciones y el desarrollo de reuniones de articulación en municipios como Medellín, Ipiales, Uribia, Puerto Nariño y Pijao, con el propósito de ampliar la cobertura territorial de estas iniciativas durante el segundo semestre de 2026.</t>
  </si>
  <si>
    <t>RELATOS CONTRA EL OLVIDO, PATRIMONIO Y MEMORIA. Formular e implementar concertadamente la Política Pública de Patrimonio Audiovisual de los Pueblos Indígenas - PACCPI- a fin de proteger y salvaguardar las memorias audiovisuales e historia y conexos de los Pueblos Indígenas en Colombia, de acuerdo con la resolución 3441 de 2017.</t>
  </si>
  <si>
    <t>Formular e implementar concertadamente la Política Pública de Patrimonio Audiovisual de los Pueblos Indígenas - PACCPI- a fin de proteger y salvaguardar las memorias audiovisuales e historia y conexos de los Pueblos Indígenas en Colombia, de acuerdo con la resolución 3441 de 2017.</t>
  </si>
  <si>
    <t>Durante la vigencia 2023, el indicador presentó avances orientados a la formulación e implementación de la Política Pública de Patrimonio Audiovisual de los Pueblos Indígenas – PACCPI, alcanzando un avance acumulado del 20% al cierre del periodo reportado. En enero y febrero se desarrollaron espacios de concertación en el marco de la Mesa Permanente de Concertación con los Pueblos Indígenas (MPC) y su Comisión Nacional de Comunicación de los Pueblos Indígenas (CONCIP), con el propósito de avanzar en la concertación del programa PACCPI dentro del Plan Nacional de Desarrollo 2022–2026, así como en la gestión de entregables asociados al Convenio 3265 de 2022. Durante marzo se realizó la contratación de apoyo profesional para la organización y consolidación de los insumos existentes del PACCPI. En abril se concertaron partidas presupuestales para la vigencia 2024 en la MPC y se inició la sistematización de las acciones implementadas en 2022, así como el mapeo de colectivos y procesos de comunicación indígena como insumo para la formulación e implementación de la política. En mayo se participó en la Mesa técnica interinstitucional del Plan de Acción CRIHU 2023–2026 y se continuó avanzando en el mapeo de procesos y colectivos de comunicación indígena. En junio se concertaron metas e indicadores relacionados con el PACCPI en el marco del Plan de Acción CRIHU 2023–2026 y se consolidó la sistematización de las acciones desarrolladas mediante el Convenio 3265 de 2022, alcanzando el 20% de avance previsto para la vigencia. Posteriormente, en julio se adelantaron actividades complementarias relacionadas con la actualización de presentaciones PACCA y PACCPI, reuniones preparatorias con la CONCIP, participación en el Bogotá Audiovisual Market (BAM), organización de insumos para la gestión de derechos del PACCA y concertación de la ruta del PACCPI en sesión de la CONCIP, fortaleciendo el proceso de articulación y construcción de la política pública.</t>
  </si>
  <si>
    <t>Durante la vigencia 2024, el indicador presentó avances orientados a la formulación e implementación de la Política Pública de Patrimonio Audiovisual de los Pueblos Indígenas – PACCPI, alcanzando un avance acumulado del 15% al cierre del periodo reportado. En el primer trimestre se desarrollaron reuniones técnicas y administrativas con organizaciones indígenas y entidades del Gobierno nacional para avanzar en la terminación del Convenio 4453 de 2023 con la OPIAC, coordinar acciones conjuntas con la CONCIP y definir líneas de trabajo para la implementación del PACCPI. Entre abril y junio se adelantaron procesos de articulación institucional y precontractual con la Organización de Autoridades Indígenas de Colombia por la Pacha Mama – AICO, incluyendo la revisión de propuestas técnicas, elaboración de estudios previos, ajustes contractuales y concertación de recursos para la vigencia 2025 en el marco de la Mesa Permanente de Concertación (MPC). En julio se desarrolló el espacio “Tejido PACCPI con la industria audiovisual” en el Bogotá Audiovisual Market (BAM), orientado a socializar avances de la política y reflexionar sobre la devolución y circulación de archivos audiovisuales indígenas. Posteriormente, entre agosto y septiembre se perfeccionó e inició la ejecución del Convenio 3927 de 2024 con AICO, se realizaron comités operativos, revisión y aprobación de entregables para desembolsos y reuniones técnicas para avanzar en la formulación de la política pública. Durante octubre y noviembre se desarrollaron espacios de formación en patrimonio audiovisual con organizaciones indígenas, reuniones de seguimiento con la CONCIP y procesos de reprogramación y priorización de actividades frente a las dificultades administrativas del convenio. Finalmente, en diciembre se gestionó la prórroga del convenio hasta abril de 2025 y se avanzó en la construcción del documento borrador de formulación de la política pública, así como en acciones relacionadas con formación, investigación, levantamiento de información y rastreo de colecciones audiovisuales indígenas.</t>
  </si>
  <si>
    <t>Durante la vigencia 2025, el indicador presentó avances orientados a la formulación y expedición de la Política Pública de Patrimonio Audiovisual de los Pueblos Indígenas – PACCPI, alcanzando un avance acumulado del 7% al cierre del periodo reportado. Entre enero y junio, el equipo PACCPI de la CONCIP, integrado por representantes de las siete organizaciones indígenas nacionales, avanzó en la socialización y retroalimentación de la propuesta técnica de la política pública, el desarrollo de diagnósticos sobre el estado de los acervos audiovisuales, la identificación de necesidades de formación en patrimonio audiovisual y la consolidación del documento de Política Pública PACCPI, junto con el análisis del instrumento normativo para su implementación. En agosto se suscribió el Convenio 1768 con la ONIC, mediante el cual se incluyó la formulación del plan de acción de la política pública, y en septiembre la CONCIP remitió al Ministerio la primera versión consolidada del documento de política y el análisis normativo correspondiente. Posteriormente, entre octubre y noviembre, el equipo de Memoria del Ministerio realizó la revisión técnica de los documentos y remitió observaciones y recomendaciones al equipo PACCPI y a la Secretaría Técnica de la CONCIP; asimismo, en sesión de la CONCIP se ajustó la ruta de formulación e implementación concertada en 2023, redefiniendo los tiempos de las fases 2 a 4 debido a la complejidad y alcance de las actividades desarrolladas. Paralelamente, las organizaciones indígenas avanzaron en el análisis de la Resolución 3441, la construcción de conceptualizaciones propias sobre patrimonio y memoria audiovisual y la proyección del plan de acción por organización. Finalmente, en diciembre se realizó el comité interinstitucional del PACCPI, con espacios de diálogo entre entidades del Gobierno nacional, delegados indígenas y actores del sector audiovisual, así como jornadas de armonización y fortalecimiento del documento de política pública y del plan de acción, consolidando el proceso técnico y participativo para su formulación e implementación.</t>
  </si>
  <si>
    <t>Durante el primer semestre de 2026 se avanzó en la consolidación de la Política Pública de Comunicaciones de y para los Pueblos Indígenas (PACCPI) mediante procesos de revisión técnica, articulación interinstitucional y construcción participativa del documento de política y su plan de acción. En este marco, el equipo PACCPI de la CONCIP y el Equipo de Memoria de la DACMI desarrollaron de manera continua mesas de trabajo para la incorporación de observaciones, la revisión y ajuste de los documentos, la concertación de un plan de choque para acelerar su consolidación y la elaboración de la versión final de la política. Como resultado, se avanzó en la revisión técnica del documento, la consolidación del plan de acción y la preparación de los insumos necesarios para la redacción del instrumento normativo que permitirá la formalización y expedición de la Política Pública de Comunicaciones de y para los Pueblos Indígenas, mientras se inició el análisis jurídico de los documentos de soporte para acompañar este proceso.</t>
  </si>
  <si>
    <t>Despacho del Ministra(o)</t>
  </si>
  <si>
    <t>Grupo de Gobernanza y Política Cultural</t>
  </si>
  <si>
    <t>Gobernanza cultural</t>
  </si>
  <si>
    <t>Acciones de política pública y fortalecimiento institucional</t>
  </si>
  <si>
    <t>Durante la vigencia 2025, el indicador presentó avances orientados a la formulación y concertación del Capítulo Indígena del Plan Nacional de Cultura (PNC), alcanzando el 100% de la meta prevista para la vigencia. En el marco de la Consulta Previa, Libre e Informada (CPLI), durante el mes de mayo las siete organizaciones indígenas nacionales realizaron la etapa de unificación del documento del capítulo de pueblos indígenas, el cual fue remitido al Ministerio de las Culturas y a sus entidades adscritas para análisis y formulación de recomendaciones técnicas. Posteriormente, entre septiembre y octubre se desarrollaron dos mesas técnicas de concertación: una sectorial, orientada a la concertación de las acciones del marco estratégico, y una intersectorial, con participación de nueve entidades del orden nacional, mediante las cuales se culminó la etapa de concertación técnica y se definieron los requerimientos para la protocolización. Finalmente, el 11 de diciembre de 2025, en el marco de la sesión 12 de la Mesa Permanente de Concertación, se protocolizó oficialmente el Capítulo de Pueblos Indígenas del Plan Nacional de Cultura.</t>
  </si>
  <si>
    <t>Porcentaje de avance en la formulación y concertación del Capítulo de Comunidades Negras, Raizales y Palenqueras del del PNC 2024-2038</t>
  </si>
  <si>
    <t>Durante la vigencia 2025, el indicador presentó avances orientados a la formulación y concertación del Capítulo de Comunidades Negras, Afrocolombianas, Raizales y Palenqueras del Plan Nacional de Cultura 2024–2038, alcanzando un avance acumulado del 40% al cierre del periodo reportado. Entre enero y noviembre se adelantaron acciones relacionadas principalmente con el Hito No. 01 correspondiente a la concertación de la ruta metodológica de la Consulta Previa, Libre e Informada (CPLI), logrando en abril de 2025 la concertación de dicha ruta en el marco de la Comisión IV del Espacio Nacional de Consulta Previa. Posteriormente, en mayo se radicó la solicitud de vigencias futuras para viabilizar el proceso contractual requerido para la implementación de la consulta, autorización que fue otorgada en octubre por el Ministerio de Hacienda y Crédito Público. A partir de esta aprobación se suscribió el Contrato No. 1923-2025 con el Consejo Comunitario La Primavera del Quindío, permitiendo la conformación del equipo de apoyo técnico para el desarrollo de la CPLI. Finalmente, durante diciembre se avanzó en el cumplimiento del Hito No. 02 relacionado con el alistamiento territorial y la capacitación del Espacio Nacional de Consulta Previa, mediante la realización de una mesa técnica de alistamiento metodológico y ajuste de instrumentos, orientados a la concertación de las herramientas que guiarán el desarrollo de las 34 asambleas departamentales previstas en el proceso de consulta previa.</t>
  </si>
  <si>
    <t>Durante el primer semestre se realizó el acompañamiento técnico, administrativo y contractual al desarrollo de la Consulta Previa, Libre e Informada para la construcción del Capítulo de Comunidades Negras, Afrocolombianas, Raizales y Palenqueras del Plan Nacional de Cultura 2024-2038. En este marco, se participó en las actividades de alistamiento y definición metodológica con la Comisión IV del Espacio Nacional de Consulta Previa (ENCP), así como en el despliegue territorial desarrollado entre el 31 de marzo y el 8 de mayo de 2026, correspondiente a 34 asambleas territoriales. El Ministerio acompañó 25 de estos encuentros, alcanzando un cubrimiento del 73,5 %.
Posteriormente, se efectuó el seguimiento y revisión de los productos derivados de los encuentros territoriales, particularmente del documento propuesta de Capítulo, frente al cual se formularon observaciones y recomendaciones de ajuste para garantizar el cumplimiento de los requerimientos técnicos y contractuales. Asimismo, se adelantaron acciones de articulación y alistamiento con las diferentes áreas del Ministerio, con el propósito de analizar la propuesta y construir una contrapropuesta institucional que permitiera avanzar hacia las etapas de concertación y preacuerdos.
Finalmente, se participó en la sesión de la Comisión IV del ENCP realizada del 27 de julio al 1 de agosto de 2026, orientada a la concertación técnica y definición de preacuerdos. Durante este espacio se revisaron las propuestas de las partes y se adelantó el análisis técnico y jurídico correspondiente. No obstante, no fue posible alcanzar acuerdos, por lo que se definió como ruta de continuidad la revisión integral de la propuesta presentada, la elaboración de una contrapropuesta institucional y la articulación con las áreas misionales y entidades competentes para avanzar posteriormente en una nueva etapa de concertación; con este avancé se alcanza un 80% de cumplimiento de la meta para el cuatrienio.</t>
  </si>
  <si>
    <t>Porcentaje de avance en la formulación, concertación e implementación del Capítulo Rrom del PNC</t>
  </si>
  <si>
    <t>Durante la vigencia 2023, el indicador presentó avances orientados a la formulación, concertación e implementación del Capítulo del Pueblo Rrom del Plan Nacional de Cultura – PEI, alcanzando un avance acumulado del 40% al cierre del periodo reportado. En enero se concertó el acuerdo “Formular, concertar e implementar el Capítulo Rrom del Plan Decenal de Cultura 2022–2032, Cultura para la protección de la diversidad de la vida y del territorio”, en el marco de la consulta previa del Plan Nacional de Desarrollo 2022–2026 con la Comisión Nacional de Diálogo con el Pueblo Rrom. Posteriormente, en febrero se concertaron indicadores y metas para el seguimiento del acuerdo, definiéndose además que en la primera sesión de la Comisión Nacional de Diálogo se establecería el presupuesto requerido para su implementación. Entre marzo y abril se construyó y socializó una propuesta de hoja de ruta para la formulación y concertación del capítulo, articulando acciones con la Dirección de Asuntos Indígenas, Rrom y Minorías del Ministerio del Interior para su presentación ante la plenaria de la Comisión Nacional de Diálogo. En mayo se concertó el presupuesto para el desarrollo del proceso y se presentó formalmente la propuesta de hoja de ruta con la Comisión Nacional de Diálogo Rrom. Durante junio se inició el proceso administrativo de articulación con la Dirección de Poblaciones para la ejecución del acuerdo mediante convenio, mientras que en julio la Comisión Nacional de Diálogo del Pueblo Rrom radicó la contrapropuesta de hoja de ruta y desglose presupuestal para la formulación y concertación del capítulo. Finalmente, en agosto se construyeron los términos de referencia del convenio para avanzar en la formulación y concertación del Capítulo del Pueblo Rrom del Plan Nacional de Cultura.</t>
  </si>
  <si>
    <t>Durante la vigencia 2024 se avanzó en la formulación, concertación e implementación del Capítulo Rrom del Plan Nacional de Cultura, alcanzando un avance del 40 %. Las acciones estuvieron orientadas a culminar el proceso de consulta previa y consolidar los insumos necesarios para la construcción del capítulo en articulación con la Kumpania de Envigado y las instancias representativas del pueblo Rrom.
Durante los primeros meses de la vigencia se adelantó la gestión para la liquidación del convenio suscrito en 2023 con la Kumpania de Envigado, incluyendo la revisión de informes, productos, entregables y soportes financieros derivados del despliegue territorial de la consulta previa realizada durante la vigencia anterior. Asimismo, se conformó el equipo técnico del Ministerio encargado de acompañar las acciones previstas para 2024.
Posteriormente, se avanzó en la sistematización de los encuentros desarrollados en 2023, la concertación de estudios previos, la estructuración administrativa y presupuestal de las nuevas acciones y la gestión del Certificado de Disponibilidad Presupuestal para la suscripción del nuevo convenio. De igual manera, se realizaron mesas técnicas con la Comisión Nacional de Diálogo y con la Kumpania de Envigado para la revisión de propuestas, ajustes presupuestales y definición de las fases finales de la consulta previa.
Como resultado de este proceso, se logró la suscripción del convenio con la Kumpania de Envigado para implementar las fases finales de la ruta metodológica concertada y se avanzó en la estructuración de la propuesta de documento final del Capítulo del Pueblo Rrom del Plan Nacional de Cultura, contribuyendo al cumplimiento de la meta establecida para la vigencia 2024.</t>
  </si>
  <si>
    <t>Durante la vigencia 2025, el indicador presentó avances orientados a la formulación, concertación e implementación del Capítulo Rrom del Plan Nacional de Cultura – PNC 2024–2038, alcanzando la meta prevista del 10%. En el marco de este proceso, se adelantaron acciones de articulación con la Mesa Nacional de Diálogo del Pueblo Rrom y las diferentes Kumpañy y organizaciones representativas, consolidando los contenidos y lineamientos del capítulo. Como resultado, se realizó el lanzamiento oficial del Capítulo Rrom del PNC 2024–2038 el 16 de diciembre de 2025 en el Centro Nacional de las Artes – CNA, con la participación de más de 200 asistentes, entre delegados de la Mesa Nacional de Diálogo, mujeres, niños, niñas, representantes de las 11 Kumpañy y 2 organizaciones, así como actores institucionales y culturales. Adicionalmente, se expidió la Resolución 0712 de 2025, mediante la cual se modifica la Resolución 224 de 2022 y se adopta formalmente el Capítulo del Pueblo Rrom dentro del Plan Nacional de Cultura 2024–2038, incorporando nuevos artículos y disposiciones para su implementación y seguimiento.</t>
  </si>
  <si>
    <t>Durante el primer semestre de 2026 se avanzó en las acciones preparatorias para la implementación del Capítulo del Pueblo Rrom del Plan Nacional de Cultura mediante procesos de ajuste editorial, articulación institucional y concertación con las organizaciones representativas del pueblo Rrom. En este marco, se realizaron la diagramación y curaduría de imágenes del documento, así como los ajustes necesarios para su impresión. Asimismo, se desarrollaron espacios de diálogo con las Kumpañy y organizaciones del Pueblo Rrom en el marco de la Comisión Nacional de Diálogo, donde se presentó el avance de la implementación del acuerdo, se validó la ruta de trabajo y se definió la Kumpañy del Tolima como organización encargada de su implementación. Finalmente, se avanzó en la estructuración de los estudios previos para la suscripción del convenio correspondiente, una vez recibida la delegación oficial, con el fin de dar continuidad a la ejecución de las acciones previstas.</t>
  </si>
  <si>
    <t>Proceso de Revisión del Plan Nacional de Cultura 2022-2032 "Cultura para la protección de la diversidad de la vida y el territorio"</t>
  </si>
  <si>
    <t>Documento “Plan Nacional de Cultura 2024-2038” ajustado.</t>
  </si>
  <si>
    <t xml:space="preserve"> Durante la vigencia 2024, el Ministerio de las Culturas, las Artes y los Saberes adoptó el Plan Nacional de Cultura 2024–2038 “Cultura para el cuidado de la diversidad de la vida, el territorio y la paz”, mediante la Resolución 0224 de 2022, modificada por la Resolución modificada 0118 de 2024. Este documento técnico establece la hoja de ruta estratégica del sector cultural, fortalece la garantía de los derechos culturales, promueve la articulación entre comunidades, organizaciones culturales y entidades gubernamentales y posiciona la cultura como eje para el cuidado de la diversidad, el territorio y la paz.</t>
  </si>
  <si>
    <t>Implementación del Plan Nacional de Cultura</t>
  </si>
  <si>
    <t>Porcentaje de avance en la fase de Implementación y seguimiento del Plan Nacional de Cultura 2024-2038</t>
  </si>
  <si>
    <t>Durante la vigencia 2024, el indicador presentó avances orientados al desarrollo de la estrategia de apropiación del Plan Nacional de Cultura 2024–2038, alcanzando la meta prevista del 2%. Durante el periodo se adelantaron gestiones administrativas y técnicas para la apropiación de recursos, la estructuración de estudios previos y de sector para la suscripción de un convenio interadministrativo con el Fondo Mixto de Nariño, así como la contratación de gestores para los componentes subsectorial, institucional, intersectorial y territorial. Asimismo, se avanzó en la contratación del equipo técnico encargado de la investigación sobre indicadores bioculturales y en la construcción de planes de trabajo por componentes. En el componente intersectorial se realizó la revisión de fuentes secundarias y el desarrollo de siete talleres territoriales priorizados para la investigación de indicadores bioculturales, cumpliendo el total de espacios proyectados. Adicionalmente, el Plan Nacional de Cultura y el componente biocultural participaron en la agenda de la COP16, tanto en la zona verde, mediante el panel “Cultura para el cuidado de la diversidad de la vida, el territorio y la paz”, como en la zona azul, en escenarios relacionados con la negociación del artículo 8j del Convenio sobre la Diversidad Biológica, fortaleciendo la articulación e incidencia del enfoque biocultural en herramientas de planeación nacional e internacional.</t>
  </si>
  <si>
    <t>Durante el primer semestre de 2026 se avanzó en la implementación y seguimiento del Plan Nacional de Cultura 2024–2038 mediante acciones de planeación, articulación institucional y consolidación de instrumentos técnicos para su ejecución. En este marco, se realizaron ajustes al documento técnico que soporta los lineamientos de la estrategia de implementación y seguimiento del Plan, que contiene a su vez las baterías de indicadores para el monitoreo de este instrumento de política. Adicionalmente, como parte de la implementación del PNC se elaboró la primera versión del informe cuatrienal de implementación, a partir de la recopilación, sistematización y análisis de la información suministrada por las diferentes dependencias del Ministerio. De igual manera, se fortaleció la incorporación del enfoque biocultural mediante el ajuste de indicadores, el diseño de herramientas metodológicas, la realización de mesas de articulación con las áreas misionales del Ministerio y la consolidación de insumos para orientar el seguimiento al Plan Nacional de Cultura y la formulación de recomendaciones para las siguientes etapas de implementación.</t>
  </si>
  <si>
    <t>Fortalecimiento de la gobernanza cultural en los territorios hacia una cultura de paz en el marco del Sistema Nacional de Cultura.</t>
  </si>
  <si>
    <t>Avance en la conformación y fortalecimiento de la Red Nacional Cultural Comunitaria para la participación e incidencia en la toma de decisiones del Sistema Nacional de Cultura (SNC).</t>
  </si>
  <si>
    <t>Durante la vigencia 2023, el indicador presentó avances orientados a la conformación de la Red Comunitaria Cultural para fortalecer la participación de organizaciones sociales y/o comunitarias con enfoques de género, étnico-racial y paz, contribuyendo a la toma de decisiones colaborativas y a la incidencia en políticas públicas en el marco del Sistema Nacional de Cultura. Durante el primer semestre se adelantaron actividades de planeación de la estrategia territorial, incluyendo la elaboración de estudios previos, documentos contractuales y procesos de caracterización de organizaciones mediante herramientas virtuales, logrando recopilar información de 159 organizaciones comunitarias y populares del territorio nacional. Asimismo, en junio inició el convenio de asociación entre el Ministerio de Cultura y la Corporación Social Incluyamos, permitiendo la implementación de la Estrategia Territorial Gobernanza Cultural para la Paz y el desarrollo de jornadas piloto y actividades de articulación en departamentos como Huila, Atlántico, Cauca, Quindío, Putumayo, Amazonas y La Guajira. Entre junio y septiembre se realizaron procesos de asesoría y caracterización a organizaciones comunitarias y populares, avanzando progresivamente en la identificación de aquellas que conformarían la estructura organizativa de la Red Comunitaria Cultural, alcanzando un total acumulado de 28 organizaciones identificadas al cierre de la vigencia y cumpliendo la meta prevista del 28%.</t>
  </si>
  <si>
    <t>Durante la vigencia 2024, la Dirección de Fomento Regional avanzó en la conformación de la Red Comunitaria Cultural mediante la implementación de la Estrategia Territorial de Gobernanza Cultural para la Paz y el convenio interadministrativo No. 1049 con el Fondo Mixto de Boyacá. Entre mayo y noviembre se desarrollaron procesos de asesoría, caracterización y fortalecimiento de organizaciones comunitarias y populares culturales en distintos territorios del país, promoviendo su participación en espacios de gobernanza cultural, toma de decisiones colaborativas e incidencia en políticas públicas con enfoque de género, étnico-racial y de paz. Como resultado, se logró vincular progresivamente organizaciones interesadas en integrar la red, pasando de 13 organizaciones identificadas en mayo a un total acumulado de 75 organizaciones comunitarias y populares culturales al cierre de noviembre de 2024. Durante diciembre continuaron las acciones de fortalecimiento territorial y articulación comunitaria, consolidando la estructura organizativa de la Red Comunitaria Cultural a nivel nacional.</t>
  </si>
  <si>
    <t>Durante la vigencia 2025, la Dirección de Fomento Regional avanzó en la conformación de la Red Nacional Cultural Comunitaria mediante la implementación de la Estrategia Territorial de Gobernanza Cultural para la Paz y el componente Trenzando Territorio, en el marco del Convenio Interadministrativo No. 1027 de 2025 suscrito con el Fondo Mixto del Valle. Entre mayo y noviembre se desarrollaron procesos de caracterización y asesoría a sesenta y nueve (69) organizaciones comunitarias y populares culturales, las cuales manifestaron su interés en participar en una red de gobernanza cultural orientada a fortalecer la toma de decisiones colaborativas y la incidencia en políticas públicas. Durante el mes de diciembre se vincularon seis (6) organizaciones adicionales, alcanzando un total acumulado de setenta y cinco (75) organizaciones participantes al cierre de la vigencia, lo que permitió cumplir la meta establecida y alcanzar un avance acumulado del 25% en la conformación de la Red Nacional Cultural Comunitaria.</t>
  </si>
  <si>
    <t>Durante el primer semestre de 2026, la dirección de Fomento Regional, en el marco del Convenio Interadministrativo No. 1027 de 2025 suscrito con el Fondo Mixto del Valle, desarrolló acciones de planeación para la implementación de la Estrategia Territorial de Gobernanza Cultural para la Paz, en lo correspondiente al componente de Trenzando Territorio, proceso en el cual se elaboraron los documentos de priorización municipal, de distribución territorial, de actualización de protocolos de asistencia técnica territorial, protocolo de comunicaciones interna de la estrategia territorial, formato de notificación a las entidades territoriales priorizada y documento de actualización de la guía de diligenciamiento del Sistema de Información de Fomento SIFO. Estos documentos contemplan la implementación del componente "Trenzando Territorio", programa que se implementa a través de la estrategia territorial y tiene como objetivo promover y fortalecer la participación de las organizaciones comunitarias y/o populares en la conformación de la Red Nacional Cultural Comunitaria. Por otra parte, se dio inició la implementación de Estrategia Territorial de Gobernanza Cultural para la Paz y el componente Trenzando Territorio.</t>
  </si>
  <si>
    <t xml:space="preserve">Número de organizaciones comunitarias y/o populares caracterizadas y que participan en la Red Nacional Cultural Comunitaria para la toma de decisión colaborativa y la incidencia en Políticas Públicas.  </t>
  </si>
  <si>
    <t>Durante la vigencia 2023, la Dirección de Fomento Regional avanzó en la caracterización y asesoría de organizaciones comunitarias y populares culturales en el marco de la Estrategia Territorial de Gobernanza Cultural para la Paz, orientada al fortalecimiento de la participación comunitaria, la toma de decisiones colaborativas y la incidencia en políticas públicas a través de los componentes del Sistema Nacional de Cultura. Durante el primer semestre se adelantaron actividades de planeación, construcción de instrumentos de caracterización y procesos contractuales para la implementación de la estrategia, incluyendo la suscripción del convenio de asociación con la Corporación Social Incluyamos. Asimismo, se desarrolló un ejercicio inicial de identificación y caracterización mediante formulario virtual, que permitió recopilar información de 159 organizaciones culturales y populares del territorio nacional. A partir de junio se iniciaron jornadas territoriales de asesoría y caracterización en departamentos como Huila, Atlántico, Cauca, Quindío, Putumayo, Amazonas y La Guajira, ampliando progresivamente el número de organizaciones acompañadas durante el segundo semestre. Como resultado, al cierre de noviembre de 2023 se alcanzó la caracterización y asesoría de setenta y nueve (79) organizaciones comunitarias y populares culturales, cumpliendo la meta establecida para la vigencia.</t>
  </si>
  <si>
    <t>Durante la vigencia 2024, la Dirección de Fomento Regional avanzó en la caracterización y asesoría de organizaciones comunitarias y populares culturales en el marco de la Estrategia Territorial de Gobernanza Cultural para la Paz, orientada a fortalecer la participación comunitaria y la creación de una red de gobernanza cultural para la toma de decisiones colaborativas y la incidencia en políticas públicas. Durante el primer trimestre se adelantaron acciones preparatorias para la implementación de la estrategia, incluyendo la suscripción del Convenio Interadministrativo No. 1049 de 2024 con el Fondo Mixto de Boyacá y la realización del Encuentro de Asesores Territoriales, en el que se definieron lineamientos para el desarrollo del componente comunitario. A partir de mayo se inició la implementación territorial de la estrategia, desarrollando procesos de caracterización y asesoría progresiva a organizaciones comunitarias y populares culturales en diferentes territorios del país. Como resultado, al cierre de octubre de 2024 se alcanzó la caracterización y asesoría de ochenta y dos (82) organizaciones comunitarias y populares culturales vinculadas a la estructura organizativa de la Red Comunitaria Cultural Nacional, cumpliendo la meta establecida para la vigencia. Durante noviembre y diciembre continuaron las acciones de fortalecimiento y articulación comunitaria en el marco de la estrategia territorial.</t>
  </si>
  <si>
    <t>Durante la vigencia 2025, la Dirección de Fomento Regional avanzó en el fortalecimiento de la participación de organizaciones comunitarias y populares culturales en las redes regionales y en la Red Nacional Cultural Comunitaria, mediante la implementación de la Estrategia Territorial de Gobernanza Cultural para la Paz y el componente Trenzando Territorio. Durante el primer semestre se brindó asesoría a diecinueve (19) organizaciones comunitarias y populares culturales para su vinculación y participación activa en las redes regionales, alcanzando un avance inicial del 25,3%. Posteriormente, entre julio y noviembre se desarrollaron nuevos procesos de acompañamiento y fortalecimiento territorial que permitieron asesorar a cincuenta (50) organizaciones adicionales, consolidando un acumulado de sesenta y nueve (69) organizaciones vinculadas a las redes regionales y a la red nacional cultural. Finalmente, en diciembre se asesoraron seis (6) organizaciones más, alcanzando un total acumulado de setenta y cinco (75) organizaciones comunitarias y populares culturales con participación activa en las redes regionales y en la Red Nacional Cultural Comunitaria, cumpliendo la meta establecida para la vigencia.</t>
  </si>
  <si>
    <t xml:space="preserve">Durante el primer semestre de 2026, la dirección de Fomento Regional, en el marco del Convenio Interadministrativo No. 1027 de 2025 suscrito con el Fondo Mixto del Valle, desarrolló acciones de planeación para la implementación de la Estrategia Territorial de Gobernanza Cultural para la Paz, en lo correspondiente al componente de Trenzando Territorio, proceso en el cual se elaboraron los documentos de priorización municipal, de distribución territorial, de actualización de protocolos de asistencia técnica territorial, protocolo de comunicaciones interna de la estrategia territorial, formato de notificación a las entidades territoriales priorizada y documento de actualización de la guía de diligenciamiento del Sistema de Información de Fomento SIFO. Estos documentos contemplan la implementación del componente Trenzando Territorio, programa que  se implementa a través de la estrategia territorial y tiene como objetivo promover y fortalecer la participación de las organizaciones comunitarias y/o populares en las redes regionales y en la conformación de la Red Nacional Cultural Comunitaria. Finalmente, se proyecta la implementación de la estrategia territorial en el mes de marzo, permitiendo avanzar en la participación de las organizaciones en las redes regionales y la Red Nacional Cultural Comunitaria. De igual forma, dio inició la implementación de Estrategia Territorial de Gobernanza Cultural para la Paz y el componente Trenzando Territorio. </t>
  </si>
  <si>
    <t xml:space="preserve">Número de entidades territoriales PDET, AMUNAFRO, en condiciones de vulneración de derechos y demás entidades priorizadas, asesoradas y acompañadas para el fortalecimiento del Sistema Nacional de Cultura en los territorios. </t>
  </si>
  <si>
    <t xml:space="preserve">	Gestión y gobernanza</t>
  </si>
  <si>
    <t>Durante la vigencia 2023, el indicador presentó avances en el fortalecimiento de los procesos de desarrollo institucional del Sistema Nacional de Cultura en las entidades territoriales, mediante la implementación de la Estrategia Territorial de Gobernanza Cultural para la Paz y las jornadas departamentales de asesoría técnica. En el primer semestre se adelantaron actividades de planeación de la estrategia territorial, contratación del equipo de asesores departamentales, priorización territorial, revisión de componentes del Sistema de Información de Fomento Regional (SIFO) y estructuración del proceso contractual para la suscripción del convenio de asociación con la Corporación Social Incluyamos. A partir de junio, con el inicio del convenio, se desarrollaron jornadas departamentales y procesos de acompañamiento técnico en departamentos como Huila, Atlántico, Putumayo, Quindío, Amazonas, La Guajira y Cauca, permitiendo ampliar progresivamente la cobertura de asesorías a municipios focalizados y no focalizados. Entre julio y diciembre se consolidó la implementación de la estrategia territorial, alcanzando un acumulado de 856 instancias asesoradas del Sistema Nacional de Cultura en los territorios.</t>
  </si>
  <si>
    <t>Durante la vigencia 2024, el indicador presentó avances en el fortalecimiento de los procesos de desarrollo institucional del Sistema Nacional de Cultura en las entidades territoriales, a través de la implementación de la Estrategia Territorial de Gobernanza Cultural para la Paz. En el primer semestre se suscribió el Convenio Interadministrativo No. 1049 con el Fondo Mixto de Boyacá, con el fin de desarrollar jornadas de asesoría y acompañamiento técnico a municipios no focalizados. A partir de mayo se inició la ejecución de la estrategia territorial, permitiendo ampliar progresivamente la cobertura de asesorías técnicas en distintos territorios del país. Entre junio y diciembre se realizaron procesos de acompañamiento a instancias municipales para el fortalecimiento institucional y la articulación de los componentes del Sistema Nacional de Cultura.</t>
  </si>
  <si>
    <t>Durante la vigencia 2025, el indicador presentó avances significativos en el fortalecimiento del Sistema Nacional de Cultura mediante la implementación de la Estrategia Territorial de Gobernanza Cultural para la Paz. En el primer trimestre, en el marco de la adición del Convenio 1049 de 2024, se brindó asesoría y asistencia técnica a 26 entidades territoriales y Áreas No Municipalizadas (ARNM). Posteriormente, en abril se suscribió el Convenio Interadministrativo No. 1027 de 2025 con el Fondo Mixto de Cultura del Valle, lo que permitió ampliar la cobertura de la estrategia territorial y fortalecer los procesos de acompañamiento técnico en distintos territorios del país. Entre el segundo y tercer trimestre se desarrollaron asesorías y asistencias técnicas a entidades territoriales y ARNM priorizadas, alcanzando un acumulado de 397 entidades asesoradas al corte de septiembre. Durante octubre y noviembre, pese a las restricciones fiscales, se continuó con el acompañamiento territorial logrando un acumulado de 720 entidades asesoradas. Finalmente, en diciembre se brindó asistencia técnica a cinco entidades adicionales, alcanzando un total de 725 entidades territoriales asesoradas y acompañadas en 32 departamentos del país, con un cumplimiento de la meta del 99,8% para la vigencia reportada.</t>
  </si>
  <si>
    <t xml:space="preserve">Durante el primer semestre de 2026, la Dirección de Fomento Regional, en el marco del Convenio Interadministrativo No. 1027 de 2025 suscrito con el Fondo Mixto del Valle, desarrolló acciones de planeación para la implementación de la Estrategia Territorial de Gobernanza Cultural para la Paz, elaborando los documentos de priorización municipal, de distribución territorial, de actualización de protocolos de asistencia técnica territorial, protocolo de comunicaciones interna de la estrategia territorial, formato de notificación a las entidades territoriales priorizada y documento de actualización de la guía de diligenciamiento del Sistema de Información de Fomento SIFO. Finalmente, se dio inició la implementación de Estrategia Territorial de Gobernanza Cultural para la Paz, de acuerdo con la priorización municipal. </t>
  </si>
  <si>
    <t>Fortalecimiento del programa de Beneficios Económicos Periódicos-BEPS- Cultura desde la política de justicia social y seguridad humana para el sector cultura.</t>
  </si>
  <si>
    <t>Número de creadores y gestores culturales beneficiados en el marco del Programa BEPS Cultura.</t>
  </si>
  <si>
    <t>Gestión y diversificación de las fuentes de financiación</t>
  </si>
  <si>
    <t>Durante la vigencia 2023, el indicador presentó avances en la implementación del Programa de Beneficios Económicos Periódicos – BEPS Cultura, mediante acciones de identificación, registro, validación y viabilización de gestores y creadores culturales en articulación con las entidades territoriales y Colpensiones. Durante el primer semestre, la Dirección de Fomento Regional adelantó procesos de consolidación de información, cálculo actuarial, apertura de periodos de identificación y registro en el Sistema de Información de Fomento Regional (SIFO), así como etapas de validación y subsanación de información para garantizar la viabilidad de los beneficiarios. En el segundo semestre se realizaron procesos de priorización, ajustes de cálculos, apertura de la plataforma SIFO/IGC para nuevos registros, consolidación de bases de datos y emisión de comunicaciones y circulares dirigidas a las entidades territoriales para orientar los procesos de subsanación, viabilización y giro de recursos. Como resultado de estas acciones, al cierre de la vigencia se beneficiaron 2.339 gestores y creadores culturales a nivel nacional, alcanzando el cumplimiento de la meta establecida.</t>
  </si>
  <si>
    <t>Durante la vigencia 2024, el indicador presentó avances en la implementación del Programa de Beneficios Económicos Periódicos – BEPS Cultura, mediante acciones de registro, validación, subsanación y viabilización de gestores y creadores culturales en articulación con las entidades territoriales y Colpensiones. Durante el primer semestre se remitieron cartas de priorización, comunicaciones para la certificación de disponibilidad presupuestal y orientaciones para la inscripción de municipios como terceros aportantes, así como la habilitación de la plataforma para el registro de creadores y gestores culturales. Asimismo, se adelantaron procesos de consolidación de bases de datos, validación de subsanaciones, actualización de viabilidades y asignación de cálculo actuarial para los beneficiarios. En el segundo semestre se continuó con la actualización de cartas de priorización, la gestión de solicitudes de recalculo y la consolidación de información remitida por Colpensiones y las entidades territoriales. Como resultado de estas acciones, al cierre de la vigencia se beneficiaron 1.637 gestores y creadores culturales de diferentes municipios del país, alcanzando el cumplimiento de la meta establecida.</t>
  </si>
  <si>
    <t>Durante la vigencia 2025, el indicador presentó avances en la implementación del Programa BEPS – Cultura para creadores y gestores culturales, mediante acciones de apertura de convocatorias, acompañamiento técnico a entidades territoriales y procesos de subsanación y transferencia de recursos a Colpensiones. Durante el primer semestre se desarrollaron actividades de comunicación para la apertura del periodo de registro de creadores y gestores culturales, permitiendo beneficiar a 335 personas, de las cuales 294 correspondieron a la modalidad de anualidad vitalicia y 41 a motivación al ahorro. Entre julio y noviembre se realizó la apertura de la plataforma para el segundo semestre y se acompañó a las entidades territoriales en el registro y gestión de beneficiarios, logrando beneficiar a 774 creadores y gestores culturales adicionales. Finalmente, en diciembre se fortalecieron los procesos de subsanación y transferencia de recursos, permitiendo beneficiar a 777 personas más. Como resultado, al cierre de la vigencia se alcanzó un acumulado de 1.886 creadores y gestores culturales beneficiados en el marco del programa BEPS – Cultura, cumpliendo la meta establecida para la vigencia.</t>
  </si>
  <si>
    <t>Durante el primer semestre de 2026, la Dirección de Fomento Regional adelantó acciones para la implementación y seguimiento del programa de Beneficios Económicos Periódicos (BEPS) Cultura, entre las que se destacan la elaboración y remisión de cartas de priorización a 1.062 municipios con gestores y creadores culturales viables, la habilitación de la plataforma SIFO-BEPS para el registro, actualización y subsanación de información, y la realización de jornadas de socialización virtual dirigidas a los responsables del programa en las entidades territoriales. Asimismo, se consolidaron y actualizaron las bases de datos de creadores y gestores culturales y se remitió a Colpensiones la información correspondiente para los procesos de viabilidad. En el marco de la implementación del programa, durante el periodo se registraron transferencias de recursos por parte de las entidades territoriales a Colpensiones para beneficiar a 179 creadores y gestores culturales, correspondientes a 12 beneficiarios reportados en abril, 85 en mayo y 82 en junio, teniendo en cuenta que los reportes de beneficiarios dependen de la información remitida por Colpensiones y presentan cortes de información diferentes. Finalmente, se adelantaron acciones de articulación con Colpensiones y la Auditoría General de la República para fortalecer el seguimiento a los recursos provenientes del 10 % de la estampilla procultura y el proceso de implementación y giro de recursos, y se dio cierre a la etapa de subsanación correspondiente al primer proceso de viabilidad del semestre, con miras al proceso de viabilidad del segundo semestre de 2026.</t>
  </si>
  <si>
    <t>Otorgarle a la política de paz una dimensión artística y cultural</t>
  </si>
  <si>
    <t>2. Cultura, Artes y los saberes</t>
  </si>
  <si>
    <t>Formación para la gobernanza cultural y construcción de paz</t>
  </si>
  <si>
    <t>Número de personas formadas en gobernanza y gestión cultural para la construcción de paz.</t>
  </si>
  <si>
    <t>Profesionalización</t>
  </si>
  <si>
    <t>Durante la vigencia 2023, el indicador presentó avances en la estructuración e implementación del proceso de formación en gobernanza y gestión cultural orientado al fortalecimiento de capacidades para la gobernanza cultural y la construcción de paz. Durante el primer semestre se adelantaron actividades de revisión y ajuste de los módulos y contenidos del diplomado, así como la planeación técnica y contractual del proyecto de formación. Entre abril y julio se desarrolló el proceso contractual de régimen especial, incluyendo invitación a universidades, elaboración de estudios previos, matriz de riesgos, aprobación ante el Comité de Contratación y trámite ante el Grupo de Contratos y Convenios del Ministerio de Cultura. En agosto se suscribió el Convenio Interadministrativo No. 4136 de 2023 entre el Ministerio de Cultura y la Universidad Pedagógica Nacional, dando inicio a la ejecución del “Diplomado de Gobernanza y Gestión Cultural”. Durante septiembre y octubre se definieron los cronogramas de trabajo, criterios de selección e inscripción de participantes, y se dio apertura e inicio al proceso formativo. Posteriormente, entre noviembre y diciembre se desarrollaron los módulos de formación programados en el marco del diplomado. Como resultado, al cierre de la vigencia se beneficiaron un total de 599 creadores y gestores culturales mediante un proceso de formación semipresencial desarrollado en 21 sedes a nivel nacional, dando cumplimiento a la meta establecida para la vigencia.</t>
  </si>
  <si>
    <t>Durante la vigencia 2024, el indicador presentó avances en la planeación, estructuración e implementación del proceso de formación en programas de gestión para la gobernanza cultural y la construcción de paz, liderado por la Dirección de Fomento Regional. Durante el primer semestre se adelantaron acciones de planeación presupuestal y técnica para el desarrollo del proyecto de formación, incluyendo la apropiación de recursos, definición de sedes, elaboración de documentos académicos y metodológicos, así como el ajuste de estudios previos y matrices de riesgo para la suscripción del convenio interadministrativo. Asimismo, se desarrollaron acciones de articulación con la Estrategia de Cultura de Paz y con la Universidad del Valle para la construcción de contenidos, fichas técnicas y módulos académicos del Diplomado de Gobernanza y Gestión Cultural. En agosto se suscribió el Convenio Interadministrativo No. 3899 con la Universidad del Valle, dando inicio al proceso de inscripción, en el cual se registraron aproximadamente 3.600 personas y se seleccionaron cerca de 1.200 participantes para 21 sedes semipresenciales y una sede virtual nacional. Entre septiembre y noviembre se desarrollaron los módulos académicos del diplomado; no obstante, durante octubre se presentaron retrasos asociados a la disponibilidad de PAC para efectuar desembolsos a la universidad, situación que requirió ajustes en el cronograma de ejecución. Finalmente, en diciembre se realizó el cierre y clausura del proceso formativo, culminando el desarrollo de las 21 aulas semipresenciales y la sede virtual nacional, así como la caracterización de prácticas y organizaciones culturales de los territorios priorizados. Como resultado, al cierre de la vigencia se certificaron un total de 977 creadores y gestores culturales que culminaron satisfactoriamente el Diplomado de Gobernanza y Gestión Cultural, dando cumplimiento a la meta establecida para la vigencia.</t>
  </si>
  <si>
    <t>Durante la vigencia 2025, el indicador presentó avances en el desarrollo de procesos de formación orientados al fortalecimiento de capacidades en gobernanza y gestión cultural para la paz, dirigidos a actores culturales y comunitarios de diferentes territorios del país. Estas acciones estuvieron encaminadas a promover herramientas de gestión cultural, participación, articulación territorial y construcción de paz en el marco de las estrategias lideradas por la Dirección de Fomento Regional. Como resultado de las actividades desarrolladas durante la vigencia, se reportó un total de 851 personas formadas en gobernanza y gestión cultural para la paz, dando cumplimiento a la meta establecida para la vigencia.</t>
  </si>
  <si>
    <t>Durante el primer semestre de 2026, la Dirección de Fomento Regional avanzó en la implementación de las Escuelas Populares Sociopolíticas Trenzando Territorios, en el marco del Convenio de Asociación Directo No. 0894 de 2026 suscrito con la Universidad de San Buenaventura – seccional Cali. Durante el periodo se adelantaron acciones de planeación, gestión administrativa, presupuestal, operativa y pedagógica, así como la convocatoria, selección e inscripción de participantes en 15 nodos presenciales y un aula virtual nacional, dando inicio al proceso formativo el 14 de marzo. En el desarrollo académico se avanzó hasta el módulo 4, mediante diálogos de saberes e intercambios de experiencias, con seguimiento a la permanencia y estrategias de nivelación y mitigación de la deserción. En mayo, el proceso formativo-organizativo alcanzó un avance acumulado del 60%, con participación de 375 escuelantes en los diálogos de saberes y 384 en los intercambios de experiencias. Asimismo, se fortaleció la conformación de los equipos territoriales y pedagógicos, alcanzando la vinculación del 93% del equipo territorial permanente. De manera complementaria, se avanzó en la sistematización de experiencias mediante revisión documental, entrevistas, trabajo de campo, procesamiento y análisis de información, y elaboración de las primeras versiones de los capítulos del documento de memorias. En el componente de profesionalización, se adelantó el proceso de selección de 26 participantes para la Licenciatura en Ciencias Sociales y se avanzó en las etapas de reconocimiento de saberes, matrícula e inducción. Finalmente, durante junio se realizó seguimiento al cumplimiento académico y se proyectó la culminación del módulo 5 y el proceso de graduación de los estudiantes.</t>
  </si>
  <si>
    <t>Articulación de la institucionalidad y la comunidad para la gobernanza cultural en el territorio nacional hacia la construcción de una cultura de paz.</t>
  </si>
  <si>
    <t>Número de encuentros de articulación realizados entre la institucionalidad y la comunidad para el fortalecimiento del Sistema Nacional de Cultura y la incidencia en la toma de decisiones y políticas públicas.</t>
  </si>
  <si>
    <t>Durante la vigencia 2023, el indicador presentó avances en el desarrollo de encuentros orientados a la articulación entre la institucionalidad y las comunidades, promoviendo espacios de intercambio de saberes, fortalecimiento del Sistema Nacional de Cultura y construcción de mecanismos de participación e incidencia en políticas públicas. Durante el primer semestre se adelantaron acciones de planeación y organización del Encuentro Nacional de Responsables de Cultura de Departamentos, Distritos y Ciudades Capitales, realizado en marzo en la ciudad de Villavicencio, así como de la Primera Sesión Ordinaria del Consejo Nacional de Cultura desarrollada en mayo. Asimismo, en junio se realizó el Encuentro de Asesores Municipales en el marco de la Estrategia Territorial Gobernanza Cultural para la Paz, con el propósito de brindar lineamientos para las jornadas de asesoría y acompañamiento territorial. Durante el segundo semestre se desarrollaron procesos de planeación y articulación para distintos escenarios de participación y concertación, entre ellos la Comisión Consultiva de Alto Nivel, la Segunda Sesión Ordinaria del Consejo Nacional de Cultura y el Encuentro Nacional de Líderes y Lideresas. En septiembre se llevó a cabo el encuentro de la Comisión Consultiva de Alto Nivel en Bogotá D.C., y en diciembre se realizaron la Segunda Sesión Ordinaria del Consejo Nacional de Cultura en Cartagena, el Segundo Encuentro de Asesores y Asesoras de la Dirección y el Encuentro Nacional de Líderes y Lideresas en Bogotá D.C. Como resultado, al cierre de la vigencia se realizaron siete (7) encuentros de articulación institucional y comunitaria, dando cumplimiento a la meta establecida para la vigencia.</t>
  </si>
  <si>
    <t>Durante la vigencia 2024, el indicador presentó avances en la realización de encuentros para la articulación entre la institucionalidad y la comunidad, orientados al fortalecimiento de los procesos del Sistema Nacional de Cultura y la promoción de espacios de diálogo e intercambio de saberes. Durante el primer semestre se desarrolló el Encuentro Nacional de Responsables de Cultura de Departamentos, Capitales y Distritos en el municipio de Paipa y el Encuentro de Asesores Territoriales de la Dirección, enfocado en brindar lineamientos para el acompañamiento territorial en el marco de la Estrategia Territorial de Gobernanza Cultural para la Paz. Asimismo, en junio se realizó la Primera Sesión del Consejo Nacional de Cultura y la primera sesión de la Comisión Consultiva de Alto Nivel en la ciudad de Santa Marta, con la participación de representantes del Ministerio de las Culturas, las Artes y los Saberes y de las instancias del Sistema Nacional de Cultura. Durante el segundo semestre se adelantaron acciones de seguimiento, planeación y articulación para el desarrollo de nuevos espacios de participación, incluyendo el encuentro de consejeros y consejeras departamentales de cultura representantes de las Comunidades Negras, Afrocolombianas, Raizales y Palenqueras realizado en Medellín durante el mes de octubre. Finalmente, en diciembre se desarrolló la Segunda Sesión Ordinaria del Consejo Nacional de Cultura en la ciudad de Cali, en la cual se abordaron temas relacionados con la implementación del Plan Nacional de Cultura y el fortalecimiento de la Ley General de Cultura. Como resultado, al cierre de la vigencia se realizaron un total de cinco (5) encuentros de articulación institucional y comunitaria, cumpliendo la meta establecida para la vigencia.</t>
  </si>
  <si>
    <t>Durante la vigencia 2025, el indicador presentó avances en la realización de encuentros de articulación entre institucionalidad y comunidad, orientados al fortalecimiento del diálogo territorial, la participación ciudadana y los procesos del Sistema Nacional de Cultura. Durante el primer semestre no se realizaron encuentros; sin embargo, la Dirección de Fomento Regional adelantó las actividades de preproducción y planeación del Encuentro Nacional de Responsables de Cultura de Departamentos, Distritos y Ciudades Capitales, desarrollado en la ciudad de Montería durante los días 8, 9, 10 y 11 de julio, con el objetivo de fortalecer los espacios de articulación entre el Ministerio de las Culturas, las Artes y los Saberes y los responsables de cultura del país. En el segundo semestre se llevó a cabo la Primera Sesión del Consejo Nacional de Cultura en la ciudad de Yopal durante el mes de septiembre, así como el Primer Encuentro Nacional de Consejeros y Consejeras Departamentales Representantes de las Comunidades Negras, Afrocolombianas, Raizales y Palenqueras en el mes de octubre. Asimismo, en noviembre se desarrolló el Congreso Internacional de Gobernanza Cultural para la Paz – Voces Trenzando Territorio en la ciudad de Cali, con la participación de representantes de organizaciones comunitarias y populares que integran la red nacional de cultura. Finalmente, durante el mes de diciembre se realizaron en la ciudad de Bogotá la Segunda Sesión del Consejo Nacional de Cultura y el Segundo Encuentro Nacional de Consejeros y Consejeras Departamentales Representantes de las Comunidades Negras, Afrocolombianas, Raizales y Palenqueras. Como resultado, al cierre de la vigencia se realizaron un total de seis (6) encuentros de articulación entre institucionalidad y comunidad, dando cumplimiento a la meta establecida para la vigencia.</t>
  </si>
  <si>
    <t>Durante el primer semestre de 2026, la Dirección de Fomento Regional avanzó en la realización y planeación de los encuentros de articulación entre la institucionalidad y la comunidad, de acuerdo con el cronograma establecido para la vigencia. En abril se realizó la Primera Sesión Ordinaria del Consejo Nacional de Cultura, desarrollada en la ciudad de Ibagué, como un espacio de diálogo y construcción conjunta orientado a identificar desafíos del sector cultural, fortalecer la participación ciudadana y promover estrategias para su desarrollo sostenible. Asimismo, en junio se realizó el Encuentro Nacional de Consejeros y Consejeras Departamentales Representantes de las Comunidades Negras, Afrocolombianas, Raizales y Palenqueras, en la ciudad de Cali, con el propósito de fortalecer su participación, articulación e incidencia en los Consejos Departamentales de Cultura y consolidar una agenda de trabajo común para el reconocimiento y fortalecimiento de sus derechos culturales. De esta manera, durante el primer semestre se reporta la realización de dos (2) encuentros de articulación. Adicionalmente, durante el periodo se adelantaron acciones de planeación y gestión logística para los encuentros programados, así como la revisión y ajuste del cronograma de la Dirección, considerando el calendario electoral de mayo y junio. Los demás encuentros de articulación previstos para la vigencia se proyectan para el segundo semestre de 2026.</t>
  </si>
  <si>
    <t>Seguimiento de avance en la formulación del Plan Decenal de Cultura del Distrito de Buenaventura.</t>
  </si>
  <si>
    <t>Durante la vigencia 2023, el indicador presentó avances en el proceso de formulación del Plan Decenal de Cultura del Distrito de Buenaventura, mediante el desarrollo de actividades contractuales, metodológicas y territoriales en el marco del Convenio Interadministrativo No. 2284 suscrito entre la Dirección de Fomento Regional y la Universidad del Valle. Durante el primer semestre se adelantaron acciones relacionadas con la estructuración y gestión del proceso contractual, incluyendo la elaboración de estudios previos, estudios del sector, matrices de riesgo, invitaciones a presentar propuesta, aprobación ante comité de contratación y publicación en SECOP II. Asimismo, en junio inició la ejecución del convenio interadministrativo, permitiendo avanzar en la definición del cronograma y plan de trabajo para el proceso de diagnóstico y formulación del Plan Decenal de Cultura del Distrito de Buenaventura. Durante el segundo semestre se desarrollaron las fases de prediagnóstico, diagnóstico y formulación, mediante actividades de trabajo territorial, mesas intersectoriales, encuentros con expertos, socializaciones con el Comité de Paro Cívico y el Consejo Distrital de Cultura de Buenaventura, así como la construcción de instrumentos metodológicos y herramientas de recolección de información. Finalmente, debido a dificultades de orden público y acceso a territorios étnicos, la Universidad del Valle solicitó prórroga del convenio interadministrativo, la cual fue aprobada por el Ministerio de las Culturas, las Artes y los Saberes el 28 de diciembre de 2023, ampliando el plazo de ejecución hasta el 31 de marzo de 2024. Como resultado, al cierre de la vigencia se alcanzó un avance acumulado del 56,87% en la formulación del Plan Decenal de Cultura del Distrito de Buenaventura.</t>
  </si>
  <si>
    <t>Durante la vigencia 2024, el indicador presentó avances en la culminación del proceso de formulación del Plan Decenal de Cultura del Distrito de Buenaventura, en el marco del Convenio Interadministrativo No. 2284-23 suscrito con la Universidad del Valle. Una vez finalizada la prórroga aprobada para la ejecución del convenio en marzo de 2024, se dio continuidad a las actividades correspondientes a las etapas de alistamiento, diagnóstico y formulación, desarrolladas en articulación con actores institucionales, comunitarios y culturales del territorio. Como resultado de este proceso, con corte al mes de mayo la Universidad del Valle realizó la entrega del documento final del Plan Decenal de Cultura del Distrito de Buenaventura, consolidando así los productos técnicos y metodológicos definidos en el marco del convenio. De esta manera, al cierre de la vigencia se alcanzó un avance acumulado del 43,13%, dando cumplimiento a la meta establecida para el indicador.</t>
  </si>
  <si>
    <t>GIT de Transformación Cultural</t>
  </si>
  <si>
    <t>Número de acciones para el fortalecimiento de los derechos culturales para el campesinado realizadas</t>
  </si>
  <si>
    <t>Durante la vigencia 2023, se avanzó en 5 diagnósticos regionales y uno nacional - Encuentro de Guatavita Con Organizaciones Campesinas para recolectar los problemas y las propuestas para la Política Pública de Culturas Campesinas. También se avanzó en el fortalecimiento de las parterías campesinas y de las sembradoras y sabedoras de plantas</t>
  </si>
  <si>
    <t>Durante la vigencia 2025, el programa de la política pública cultural para las comunidades campesinas impactó a 747 personas en 30 municipios de 7 departamentos. Entre sus resultados se encuentran el Encuentro Nacional de Culturas Campesinas en el Páramo de Sumapaz con ASOSUMAPAZ; la caracterización de saberes del campesinado anfibio en la Subregión de La Mojana, con mapas digitales, archivo fotográfico, documental etnográfico y guía pedagógica; la décima Toma Artística con FUNDECIMA en el Macizo Colombiano, que fortaleció a 200 gestores en escuelas interculturales; el Encuentro Regional de Culturas Campesinas en Santander de Quilichao, con más de 300 líderes, lideresas y jóvenes campesinos; la Galería de la Memoria y Saberes Campesinos en Lejanías y Mesetas; procesos con mujeres campesinas en la Zona de Reserva Campesina del Catatumbo; y el Encuentro Intercultural de Parterías Tradicionales con 40 parteras campesinas.
El resultado más importante fue avanzar en una política pública construida participativamente con encuentros regionales, espacios sectoriales, mujeres, jóvenes rurales, parteras campesinas, colectivos de comunicación popular, academia y la Comisión Mixta Nacional para Asuntos Campesinos. Para las comunidades campesinas, dejó reconocimiento cultural, archivos de memoria, productos pedagógicos, fortalecimiento organizativo y agendas territoriales. Para el país, el legado público es una política cultural campesina con enfoque interseccional que reconoce al campesinado como guardián de la biodiversidad, la soberanía alimentaria, la memoria, la vida rural y la paz territorial.</t>
  </si>
  <si>
    <t>Durante el primer semestre de 2026 se adelantaron las acciones preparatorias para la implementación de las actividades dirigidas a los sectores sociales y a los sujetos de especial protección constitucional. Inicialmente se avanzó en la estructuración del proceso competitivo y, posteriormente, en los ajustes requeridos por el Grupo de Contratos y Convenios para su publicación en SECOP. Al cierre del período, el proceso se encontraba en etapa contractual con el propósito de aunar esfuerzos humanos, técnicos, administrativos y financieros para el desarrollo de actividades artísticas y culturales en el marco del Plan Nacional de Desarrollo 2022–2026. De manera complementaria, se avanzó en el proceso interno de radicación de la Política Pública de Culturas Campesinas y en la concertación con la Comisión Mixta Nacional para Asuntos Campesinos para su territorialización, manteniéndose en proceso la definición de las organizaciones campesinas que liderarán las acciones en cada una de las macrorregiones del país.</t>
  </si>
  <si>
    <t>GIT de Culturas Negras, Afrodescendientes, Raizales y Palenqueras, y de Reparación Cultural</t>
  </si>
  <si>
    <t>Durante la vigencia 2024, en el marco de la reparación cultural de la conmemoración de la Fundación Hispánica de Santa Marta, se incorporaron acciones de Reconocimiento Día del Pagamento, Reconocimiento de la Sierra Nevada de Santa Marta como Santuario de Paz, Mesa No Violencia, Túnel del Tiempo y Foro Indígena.
Se acompañó y realizó el proceso de elección de los delegados étnicos que serán parte de la Comisión Preparatoria para la Conmemoración de los 500 años de Santa Marta.
Se llevó a cabo, el Alistamiento, acompañamiento y sensibilización de cara a la elección de los delegados étnicos de la Comisión Preparatoria para la Conmemoración de los 500 años de Santa Marta, así como la elección de los delegados étnicos, la consolidación de las propuestas de los delegados y la jornada de alistamiento para la implementación de las propuestas del delegado indígena de la Comisión.</t>
  </si>
  <si>
    <t>Durante la vigencia 2025, en el marco de las actividades para la conmemoración de las fechas emblemáticas de los pueblos étnicos, se realizó la Conmemoración Día de la Mujer Afrolatina, Afrocaribeña y de la Diáspora, la realización del espacio Mujeres Afrocolombianas Presencia, Generación y fuerza, y, en articulación con la Comisión Pedagógica Nacional se realizó la construcción y socialización de la Cartilla de Feminismos Negros, concebida como una herramienta pedagógica, política y cultural orientada a visibilizar los aportes, memorias y luchas de las mujeres afrocolombianas y de la diáspora africana.
Por otro lado, se definió con los líderes de los municipios priorizados, la ruta de acción para la realización de las mesas técnicas en el marco del Proyecto Ruta del Esclavo de la UNESCO. Estos espacios permitieron acordar con los representantes de la sociedad civil los lineamientos para la identificación de los sitios de develación y la determinación del número de placas conmemorativas que serán instaladas en reconocimiento a la memoria y conciencia afro. Así mismo, se asistió al Espacio Nacional de Consulta Previa (ENCP), donde se estableció contacto con los delegados y delegadas de la Comisión IV y la consultiva de alto nivel, para la realización del espacio de seguimiento a los compromisos del Plan Nacional de Desarrollo 2022–2026 en la ciudad de Bogotá.</t>
  </si>
  <si>
    <t>Durante el primer semestre de 2026 no se registraron avances cuantitativos durante los primeros cuatro períodos de seguimiento. No obstante, entre mayo y junio se avanzó en la etapa contractual del proceso competitivo cuyo objeto es aunar esfuerzos humanos, técnicos, administrativos y financieros para implementar acciones orientadas a contribuir a la garantía de los derechos étnicos y culturales de las comunidades negras, afrocolombianas, raizales y palenqueras, en el marco del Plan Nacional de Desarrollo 2022–2026. Este proceso constituye la base para el desarrollo de las acciones previstas con estas comunidades durante la vigencia.</t>
  </si>
  <si>
    <t>Durante la vigencia 2025, se elaboró y se encuentra en proceso de revisión de la resolución que modifica los grupos internos de trabajo de la Dirección de Poblaciones y por ende de la Coordinación de comunidades Negras, Afrocolombianas, Raizales y palenqueras dentro de la Dirección de Poblaciones.</t>
  </si>
  <si>
    <t>Durante el primer semestre de 2026 se avanzó en el fortalecimiento institucional de la Dirección de Poblaciones mediante la creación de la Coordinación de Comunidades Negras, Afrocolombianas, Raizales y Palenqueras, formalizada a través de la Resolución No. 0092 de 2026. Esta instancia quedó establecida como parte de la estructura de la Dirección y con solo la capacidad institucional para orientar, coordinar y fortalecer las acciones dirigidas a estas comunidades.</t>
  </si>
  <si>
    <t>GIT de Culturas Indígenas, Rrom y Lenguas Nativas</t>
  </si>
  <si>
    <t>Encuentros culturales locales del Pueblo Rrom apoyados.</t>
  </si>
  <si>
    <t>Durante la vigencia 2023, se realizaron acciones para fortalecer el idioma Rromanes, la kriss romaní y la práctica de sus usos y costumbres, mediante un taller.
Se realizó un taller de capacitación de la lengua romaní, dirigido a jóvenes, niños y adultos de la Kumpania Organización Unión Romaní, las sabedoras se enfocaron en fortalecer el nivel de comprensión de la lengua romaní.</t>
  </si>
  <si>
    <t>Durante la vigencia 2024, se realizó un taller de capacitación sobre la Kriss Romaní. En este evento, se brindó a los jóvenes, niños de la Organización Unión Romaní de Colombia una exposición detallada sobre qué significa ser Rom o Gitano. Se explicó que la identidad gitana se establece a través de la descendencia patrilineal, lo que determina el grupo de parentesco al que pertenece una persona.
A través de diferentes alianzas entre grupos de parentesco, los gitanos se vinculan entre sí, compartiendo no solo un origen común, sino también una tradición nómada, el idioma Shib Romaní (la lengua gitana), un sistema jurídico denominado KRISS ROMANÍ, autoridades, una estructura política y social, un profundo respeto por un conjunto de valores y creencias, así como un fuerte apego a la libertad individual y colectiva. Estos elementos definen las fronteras étnicas que los distinguen de otros pueblos, tal como se establece en el Decreto 2957 de 2010.</t>
  </si>
  <si>
    <t>Durante la vigencia 2025, se realizó el taller de fortalecimiento de la lengua Romani direccionados a niños, jóvenes y personas adultas de las 11 Kumpanias y de las 2 Organizaciones del pueblo Rrom de Colombia en los municipios de Envigado, Pasto, San José de Cúcuta, San Pelayo, Sahagún, Sampués, Girón, Sabanalarga, Ibagué, Bogotá D.C. dando cumplimiento a las actividades del acuerdo.</t>
  </si>
  <si>
    <t>Durante el primer semestre de 2026 no se registraron avances cuantitativos en este indicador, debido a que las kumpanías acordaron programar la realización de los encuentros culturales locales del Pueblo Rrom para el segundo semestre de la vigencia, una vez finalizada la Ley de Garantías. No obstante, se adelantaron acciones preparatorias para su implementación, entre ellas la solicitud de propuestas a las organizaciones participantes y el inicio de los trámites necesarios para la continuidad del proceso contractual. Como parte de esta gestión, se proyectó la suscripción de un convenio con la Kumpania de Tolima, en articulación con el Grupo de Gobernanza, con el propósito de garantizar la ejecución de las actividades previstas en el acuerdo RT5-64.</t>
  </si>
  <si>
    <t>Eventos de conmemoración apoyados en el marco de las siguientes fechas emblemáticas: día internacional del Pueblo Rrrom, día de la mujer gitana y día internacional de la lengua Romaní.</t>
  </si>
  <si>
    <t>Durante la vigencia 2024, se realizó la Conmemoración día de la Mujer Gitana para visibilizar el papel de la mujer gitana como sujeto de especial protección, reconocer sus aportes dentro de la comunidad y promover estrategias de empoderamiento e inclusión.
Se llevó a cabo un Panel sobre historia e identidad de la mujer gitana: Enfatizó su rol en la transmisión cultural y la memoria histórica.
• Mesa sobre barreras estructurales: Se analizaron las dificultades de acceso a salud, educación y empleo, abordando la discriminación interseccional.
• Foro de empoderamiento económico y educativo: Se socializaron estrategias y programas para fomentar la autonomía femenina.
• Conversatorio sobre liderazgo comunitario: Se destacó la participación política y organizativa de mujeres gitanas.
• Sesión de testimonios: Mujeres compartieron vivencias que visibilizan tanto las dificultades como sus logros personales y comunitarios.
Se realizó la conmemoración de la Shib Romaní, realizada por y para el pueblo Rrom de Colombia, constituyó un hito de profunda significación cultural, política y educativa. Este evento permitió visibilizar uno de los pilares fundamentales de la identidad gitana: su idioma, el Romané. Esta lengua no solo funcionó como medio de comunicación entre los miembros de la comunidad, sino que también fue un símbolo de resistencia cultural, transmisión oral y continuidad histórica.</t>
  </si>
  <si>
    <t>Durante la vigencia 2025, se realizó el encuentro nacional para la conmemoración del día del Pueblo Rrom, día de la mujer gitana y día internacional de la lengua Romaní, espacio que reunió a personas de las 11 Kumpanias y de las 2 Organizaciones del pueblo Rrom de Colombia en los municipios de Envigado, Pasto, San José de Cúcuta, San Pelayo, Sahagún, Sampués, Girón, Sabanalarga, Ibagué, Bogotá D.C. dando cumplimiento a las actividades del acuerdo.</t>
  </si>
  <si>
    <t>Durante el primer semestre de 2026 no se registraron avances cuantitativos en este indicador, debido a que las kumpanías acordaron programar para el segundo semestre de la vigencia, una vez finalizada la Ley de Garantías, la realización de las actividades correspondientes al acuerdo RT2-9, relacionadas con el apoyo a los eventos de conmemoración del Día Internacional del Pueblo Rrom, el Día de la Mujer Gitana y el Día Internacional de la Lengua Romaní. No obstante, se adelantaron acciones preparatorias para su implementación, entre ellas la solicitud de propuestas a las organizaciones participantes y el inicio de los trámites necesarios para la continuidad del proceso contractual. Como parte de esta gestión, se proyectó la suscripción de un convenio con la Kumpania de Tolima, en articulación con el Grupo de Gobernanza, con el propósito de garantizar la ejecución de las actividades programadas.</t>
  </si>
  <si>
    <t>Porcentaje promedio en el avance de las acciones del Plan Decenal de Lenguas Nativas definidas para su ejecución en el periodo 2023 a 2026</t>
  </si>
  <si>
    <t xml:space="preserve">Durante la vigencia 2023, se realizó el convenio 4526- 2023,  con el cual se da cumplimientos a los siguientes hitos
Hito 1: Diseño y formulación del programa = 30%
Hito 2: Concertación del programa = 20%
Hito 3: Expedición del programa = 40%
Hito 4: Socialización del programa = 10%
 Se cumple al 100 % en el desarrollo de las siguientes actividades contractuales
Actividad 1.  Contratación del equipo humano requerido para la formulación del programa para el fortalecimiento, reivindicación y transmisión intergeneracional de los conocimientos propios para los jóvenes de los pueblos de la Sierra Nevada.
Actividad 2. Una Siembra espiritual del proceso de formulación del programa para las juventudes de los pueblos de la Sierra.   
Actividad 3. Garantizar el desarrollo de 2 encuentros o diálogos de saberes en cumplimiento de la ley de origen y el Kunsamʉ (conocimientos propios del pueblo iku) para el fortalecimiento de la identidad cultural del pueblo Iku. 
Actividad 4. Un encuentro de jóvenes de la Sierra Nevada de Gonawindúa (Arhuaco, Kogui, Wiwa y Kankuamo).  </t>
  </si>
  <si>
    <t>Durante la vigencia 2024, mediante el convenio 3183-2024, se realizaron las acciones ejecutadas del programa para el fortalecimiento, reivindicación y transmisión intergeneracional de los conocimientos propios para los jóvenes de los pueblos de la Sierra Nevada de Gonawindúa, y en las acciones efectuadas para el componente de jóvenes se impactaron directamente a aproximadamente 25 comunidades y a cerca de 485 personas, entre infancia, juventud, líderes, lideresas y autoridades de los 4 pueblos de la Sierra. Los municipios priorizados para estas actividades fueron los siguientes:
- Pueblo Arhuaco: Pueblo Bello, Cesar.
- Pueblo Wiwa: Dibulla, La Guajira.
- Pueblo Kogui: Dibulla, La Guajira.
- Pueblo Kankuamo: Río Seco, Murillo, Valledupar, Pueblo Bello, Los Laureles, Atánquez, Pontón, Las Flores, Mojao, Ramalito, Los Hatios, Rancho de la Goya, La Mina, Chemesquemena y Guatapurí (Cesar).
 Se  inicia desde este convenio el cumplimiento del indicador B Porcentaje de las acciones ejecutadas establecidas en el programa para el periodo 2023 a 2026</t>
  </si>
  <si>
    <t>Durante la vigencia 2025, se avanzó en la realización de la Primera Mesa de trabajo autónoma del equipo técnico, se elaboró el Plan de Trabajo con el detalle metodológico y cronograma; se realizó la contratación del equipo técnico y se realizó la convocatoria oficial a organizaciones participantes, estableciendo los criterios de priorización de experiencias exitosas.
Se realizó la Segunda mesa autónoma del equipo técnico se revisaron los avances, el plan de trabajo para la producción de las piezas audiovisuales comunicativas y se diseñó una estrategia de difusión y convocatoria para el encuentro nacional.
Se realizó una prórroga hasta el mes de marzo de 2026.</t>
  </si>
  <si>
    <t>Durante el primer semestre de 2026 no se registraron avances cuantitativos en el indicador. Entre enero y marzo se dio continuidad al convenio vigente, prorrogado hasta marzo de 2026, mediante la conformación y contratación del equipo técnico, la elaboración del plan de trabajo con su metodología y cronograma, la realización de mesas de trabajo autónomas, la convocatoria oficial a las organizaciones participantes y la definición de criterios para la priorización de experiencias exitosas en los departamentos de Caquetá, Guainía, Guaviare, Putumayo, Vaupés y Nariño. Asimismo, se avanzó en la planeación para la producción de piezas audiovisuales comunicativas y en el diseño de la estrategia de difusión y convocatoria para el encuentro nacional. Finalizada la ejecución del convenio, se previó el inicio de un nuevo proceso una vez culminara la Ley de Garantías. Durante mayo y junio se informó que las acciones correspondientes al Plan Nacional Decenal de Lenguas, en el marco del Acuerdo IT2-29 de protección y revitalización de las lenguas nativas, se ejecutarían en el segundo semestre de la vigencia. En este periodo se realizaron los requerimientos de propuestas a las organizaciones y se avanzó en las gestiones precontractuales para la suscripción de un convenio con la ONIC, que permitirá dar continuidad a la implementación de las actividades previstas.</t>
  </si>
  <si>
    <t>Porcentaje de avance en el diseño e implementación de la estrategia de fortalecimiento de los espacios de transmisión intergeneracional de saberes y protección de lenguas, concertada con las mujeres y niñez indígena de la Sierra Nevada de Santa Marta</t>
  </si>
  <si>
    <t xml:space="preserve">Durante la vigencia 2025, se desarrollaron las siguientes actividades:
Se realizó un trabajo tradicional en la kankurwa de Seykwinkuta comunidad central de Nabusímake, con el pueblo Arhuaco.
Se realizó un encuentro para la socialización y validación de la metodología de “espacios de transmisión de conocimientos y enseñanza de las lenguas nativas" con 5 comunidades del pueblo Arhuaco.
Se realizó un encuentro o espacio de transmisión de conocimientos y enseñanza de lenguas indígenas en el centro de Jewrwa, para fortalecer la enseñanza, aprendizaje y recuperación de la lengua IKU a través del intercambio de la lectura, la música, la danza, el baile y la transmisión oral (cuentos, historias, chistes, anécdotas y otros) en el pueblo Arhuaco.
Se realizaron 3 encuentros de transmisión de conocimientos y enseñanza de la lengua Kauguiañ en el uso y el significado de los nombres tradicionales Kogui, realizados en la comunidad de Chivilongui del distrito de Santa Marta y Sekizhamake del municipio de Valledupar, para fortalecer el cuidado, protección, enseñanza, aprendizaje y recuperación de la lengua propia con la participación de mujeres, niñez, juventudes y familias alrededor de las prácticas propias de priorizados por el Pueblo Kogui.
Se realizaron 3 encuentros o espacios de transmisión de conocimientos y enseñanza de lenguas indígenas en las comunidades de El Cerro y Tezhumake del pueblo Wiwa, para fortalecer el cuidado, protección, enseñanza, aprendizaje y recuperación de la lengua propia con la participación de mujeres, niñez, juventudes y familias alrededor de las prácticas propias de priorizados por el Pueblo Wiwa.
Se realizaron 3 encuentros de transmisión cultural y protección de la lengua del pueblo Kankuamo para fomentar la transmisión de las prácticas culturales propias y la protección de la lengua del Pueblo Kankuamo, , con la participación de mujeres, niñez y familias alrededor de las prácticas priorizadas por el Pueblo Kankuamo. </t>
  </si>
  <si>
    <t>Durante el primer semestre de 2026 no se registraron avances cuantitativos en el indicador, debido a que las actividades relacionadas con el Acuerdo IM-168 fueron programadas para ejecutarse una vez finalizara la Ley de Garantías. No obstante, se adelantaron acciones preparatorias orientadas a su implementación, incluyendo la formulación de una propuesta inicial por parte de la organización indígena, la cual fue objeto de revisión y ajuste técnico. Asimismo, la Dirección realizó el requerimiento formal de las propuestas a las organizaciones y avanzó en su estructuración y revisión para dar continuidad al trámite contractual. Como resultado de estas gestiones, se proyectó la suscripción de un convenio con la Confederación Indígena Tayrona (CIT), que permitirá desarrollar las actividades previstas en el marco del acuerdo durante el segundo semestre de la vigencia 2026.</t>
  </si>
  <si>
    <t>A. Porcentaje de avance en la formulación y concertación del Programa para el fortalecimiento, reivindicación y transmisión intergeneracional de los conocimientos propios  para los jóvenes de los pueblos de la Sierra Nevada de Gonawindúa
El indicador se calcula de acuerdo con los siguientes hitos:
Hito 1: Diseño y formulación del programa = 30%
Hito 2: Concertación del programa = 20%
Hito 3: Expedición del programa = 40%
Hito 4: Socialización del programa = 10%
Nota: el primer indicador debe cumplirse al 100% en 2023.
B. Porcentaje de las acciones ejecutadas establecidas en el programa para el periodo 2023 a 2026</t>
  </si>
  <si>
    <t>Durante el primer semestre de 2026 se avanzó en la implementación del Acuerdo IM-165 mediante la suscripción del Convenio No. 0887-2026, cuyo objeto es aunar esfuerzos humanos, técnicos, administrativos y financieros para el desarrollo de acciones orientadas al fortalecimiento, la reivindicación y la transmisión intergeneracional de los conocimientos propios de las juventudes de los pueblos de la Sierra Nevada de Gonawindúa, en el marco del Plan Nacional de Desarrollo 2022–2026. En este periodo se adelantó la radicación del primer pago y la entrega de los productos iniciales del convenio con la Confederación Indígena Tayrona (CIT). Asimismo, se realizó un trabajo conjunto entre el equipo técnico de la OPIAC y el Grupo Interno de Trabajo de Culturas Indígenas, Rrom y Lenguas Nativas para la revisión y fortalecimiento del documento e instrumento de documentación de la vitalidad de las lenguas Wachina y Nukak, generando un informe con recomendaciones y definiendo el cronograma y plan de trabajo para su implementación. Durante junio se desarrollaron cinco encuentros de evaluación de necesidades y varios espacios de diálogo, intercambio y formación con las juventudes de los pueblos Kankuamo, Kággaba (Kogui) y Wiwa, enfocados en fortalecer la identidad cultural, la transmisión de conocimientos ancestrales, el gobierno propio, las expresiones culturales, deportivas y los juegos tradicionales, contribuyendo al fortalecimiento del tejido comunitario y al arraigo territorial de las nuevas generaciones.</t>
  </si>
  <si>
    <t>Porcentaje de espacios de fortalecimiento realizados para la transmisión de conocimientos y diálogo intergeneracionales (incluyendo socialización plan decenal lenguas nativas, subcapítulo amazónico y diseño e implementación del mismo en concertación con la MRA)</t>
  </si>
  <si>
    <t>Durante la vigencia 2023, se realizaron acciones para garantizar la construcción, ajuste, socialización, concertación, actualización e implementación técnica y financiera de los modelos educativos propios de enseñanza indígena, proyectos educativos comunitarios o como lo denomine cada pueblo indígena de la Amazonía Colombiana.</t>
  </si>
  <si>
    <t>Durante la vigencia 2024, se suscribió el convenio 3928-2024 con la Organización Nacional de Los Pueblos Indígenas de la Amazonia Colombiana -OPIAC, a través del cual se implementaron acciones para el cumplimiento de tres acuerdos con la MRA, en el cual participaron la Dirección de Patrimonio y Memoria, la Dirección de Estrategia, Desarrollo y Emprendimiento y la Dirección de Poblaciones. En cuanto a las acciones de la Dirección de Poblaciones, se adelantaron dos objetivos específicos:
1. Analizar el contexto previo, vigente y posterior de la implementación del Subcapítulo de Lenguas Amazónicas dentro del Plan Nacional Decenal de Lenguas Nativas.
2. Concertar la realización de espacios para la transmisión y diálogo intergeneracional de conocimientos de los Pueblos Indígenas de la Amazonia Colombiana en el marco del subcapítulo de lenguas Amazónicas.
Estos objetivos se desarrollaron a través de la realización de 3 encuentros culturales con pueblos indígenas de la Amazonia Colombiana, respectivamente, un encuentro con el pueblo Pisamira en el Departamento del Vaupés, un encuentro con el pueblo Nukak, en el departamento de Guaviare y un encuentro con cabildos en contexto urbano en la ciudad de Bogotá.</t>
  </si>
  <si>
    <t>Durante el primer semestre de 2026 se avanzó en la implementación del Acuerdo IT2-197 mediante la suscripción del Convenio No. 0815-2026 con la Organización de los Pueblos Indígenas de la Amazonía Colombiana -OPIAC-, cuyo objeto es aunar esfuerzos humanos, técnicos, administrativos y financieros para la implementación del Plan Decenal de Lenguas Nativas, en cumplimiento de los compromisos concertados con la Mesa Regional Amazónica en el marco del Plan Nacional de Desarrollo 2022–2026. En este periodo se adelantó la radicación del primer pago y la entrega de los productos iniciales del convenio. Asimismo, se desarrollaron mesas de trabajo interinstitucionales para el diseño conjunto de instrumentos destinados a la recolección y sistematización de información sobre la vitalidad de las lenguas, la elaboración de materiales pedagógicos de apoyo y el instrumento para la documentación de las lenguas Wachina y Nukak. De igual manera, se realizó un trabajo técnico conjunto entre la OPIAC y el Grupo Interno de Trabajo de Culturas Indígenas, Rrom y Lenguas Nativas, que permitió consolidar un informe de revisión y recomendaciones finales sobre dichos instrumentos. Paralelamente, se avanzó en la planeación e implementación de un encuentro intergeneracional para fortalecer los Proyectos Educativos Comunitarios (PEC), orientado a la protección y revitalización de las lenguas nativas mediante estrategias familiares, comunitarias, pedagógicas y didácticas, con la participación de autoridades tradicionales, niñas, niños, jóvenes y mujeres de los pueblos Wachina (Vaupés) y Nukak (Guaviare).</t>
  </si>
  <si>
    <t xml:space="preserve">Dirección de Patrimonio y Memoria </t>
  </si>
  <si>
    <t xml:space="preserve"> Porcentaje de avance de implementación de las acciones priorizadas del Plan Integral Regional de Preservación de los Sistemas de Conocimiento indígena Amazónicos para el cuatrienio de acuerdo a lo concertado en MRA</t>
  </si>
  <si>
    <t>Durante la vigencia 2025 se avanzó en la implementación de las acciones priorizadas del Plan Integral Regional de Preservación de los Sistemas de Conocimiento Indígena Amazónicos, en el marco de los acuerdos concertados con la MRA, mediante la continuidad de la ejecución del Convenio 3928 de 2024, cuyo objeto estuvo orientado a aunar esfuerzos humanos, administrativos, técnicos y financieros para el fortalecimiento de los sistemas de conocimientos, las economías y las lenguas propias de los pueblos indígenas de la Amazonía colombiana. Aunque el convenio finalizó el 1 de septiembre de 2025 y permaneció en fase de cierre durante el resto de la vigencia, se consolidó como producto principal el documento denominado “Plan Integral Regional de Cultura”, elaborado por la OPIAC en el marco de este proceso. Asimismo, durante el mes de diciembre se adelantaron gestiones para la siguiente fase del proceso, correspondiente a la socialización del documento construido con las comunidades y organizaciones participantes, alcanzando un avance cuantitativo del 63% para la vigencia 2025.</t>
  </si>
  <si>
    <t>Durante el primer semestre de 2026 se cumplió el 25 % de la meta programada mediante el desarrollo de las actividades preparatorias para la implementación del Plan Integral Regional de Cultura con las comunidades de los seis departamentos amazónicos, en el marco del Convenio No. 0800 de 2026 suscrito con la OPIAC. En este periodo se realizaron los estudios previos y la suscripción del convenio, así como el primer comité técnico operativo, en el que se aprobaron el plan de trabajo, el cronograma, el plan de inversión y la conformación del equipo ejecutor. Asimismo, se consolidó el documento base del Plan Integral Regional, se elaboraron la metodología de trabajo de campo, los instrumentos de investigación, la estrategia de comunicaciones y las acciones precontractuales requeridas. Tras el proceso de revisión y ajustes por parte de la supervisión, fueron aprobados los siete subproductos correspondientes al Producto No. 1 del convenio, consolidando el avance previsto para esta fase. Posteriormente, se realizó el segundo comité técnico para hacer seguimiento a la ejecución técnica y financiera e identificar riesgos y acciones de mejora. Aunque el inicio de las actividades de campo se vio afectado por el retraso en el primer desembolso, efectuado en junio, las acciones aprobadas durante la etapa de alistamiento. Con corte a junio se realizó el primer desembolso (OP 197514026).</t>
  </si>
  <si>
    <t>Numero de acciones adelantadas con enfoque de género</t>
  </si>
  <si>
    <t>Acciones adelantadas en el marco de programa con enfoque de genero</t>
  </si>
  <si>
    <t>Durante la vigencia 2024, se realizó el Reconocimiento de los procesos culturales, artísticos y de saberes de las mujeres en los municipios de Quibdó, Florencia y Mocoa; Taller de prevención de violencias basadas en Género, en el marco de la construcción de la guía pedagógica para la implementación de la Cátedra para la Paz de la Ley 1736 de 2014; VIII Festival Folclórico de Visibilización departamental por medio de la Fundación Caquetá Diversa en el marco de la conmemoración del día de la no violencia contra las mujeres; Encuentro nacional de mujeres, en el marco de la movilización de mujeres para la COP 16; XXXIII Festival de Mujeres en Escena por la Paz - Encuentro polifónico mujeres y paz; proyecto “Mujeres Trenzando Esperanza” consistente en el desarrollo de un foro con la participación de lideresas del distrito capital y las localidades de Bogotá, para la promoción de herramientas prácticas que  incorporen lineamientos para inspirar a las mujeres asistentes a convertirse en vigías del ambiente, como cultura urbana.</t>
  </si>
  <si>
    <t>Durante la vigencia 2025, se avanzó en la incorporación del enfoque de género, diferencial y de orientaciones sexuales, identidades y expresiones de género (OSIGD) en sus políticas, planes, programas y proyectos institucionales, en concordancia con los lineamientos del Manual de Transversalización del Enfoque de Género para una vida libre de sexismo y violencias por prejuicio, el cual se materializó a través de la expedición e implementación de instrumentos normativos internos que fortalecen la garantía de derechos y promueven prácticas institucionales inclusivas. Entre ellos se destacan la Circular 05, orientada a la protección de los derechos menstruales de las mujeres y personas menstruantes, y la Circular 009 de 2025, que garantiza el reconocimiento del nombre identitario de las personas trans en los procesos de contratación y en las comunicaciones institucionales del Ministerio.
Se desarrollaron acciones institucionales continuas para la implementación del Manual de Transversalización del Enfoque de Género, fortaleciendo su apropiación por parte de las direcciones, dependencias, oficinas, y entidades adscritas y vinculadas al Ministerio de las Culturas, las Artes y los Saberes. En el marco de la Resolución 042 de 2023, la Colectiva de Género de la Dirección de Poblaciones lideró de manera permanente la Mesa de Género y Diversidades del Ministerio, consolidándola como un espacio estratégico de coordinación, seguimiento y articulación institucional.
Se desarrolló de manera sistemática acciones orientadas a la prevención y erradicación de las violencias basadas en género y las violencias por prejuicio en el sector cultural, tanto a nivel central como en articulación con las entidades adscritas, mediante acciones simbólicas, pedagógicas y territoriales, especialmente en el marco de las conmemoraciones del 08 de marzo (8M – Día Internacional de la Mujer) y del 25 de noviembre (25N – Día Internacional de la Eliminación de la Violencia contra las Mujeres)."
Se tuvo participación en diversos espacios de articulación interinstitucional, aportando a la transversalización del enfoque de género, cuidado, paz y diversidades en políticas públicas de alcance nacional. Mesa de articulación del CONPES de la Política Nacional de Cuidado, Mesa de articulación de Mujer Rural, Mesa de articulación del Plan de Acción Nacional (PAN) de la Resolución 1325 de Naciones Unidas, Mesa de articulación sobre Matrimonios Infantiles y Uniones Tempranas y Forzadas (MIUT), en el marco de la Ley 2247 de 2025.</t>
  </si>
  <si>
    <t>Durante el primer semestre de la vigencia se identificó la necesidad de realizar ajustes a la actividad, el indicador y la meta con el fin de armonizarlos con el alcance de las acciones desarrolladas; no obstante, esta situación no impidió el avance de la gestión institucional. En materia de articulación intersectorial, la Colectiva de Género participó activamente en espacios de coordinación con el Ministerio de Igualdad, el Ministerio del Interior y el Ministerio de Agricultura, aportando al seguimiento del CONPES 4143, la Ley 2297, la Resolución 1325 del Consejo de Seguridad de la ONU, el Programa Integral de Garantías para Lideresas y Defensoras de Derechos Humanos, así como a la reglamentación de los artículos 21 y 22 de la Ley 2462 de 2025 y al seguimiento de las acciones dirigidas a las mujeres rurales, campesinas y de la pesca. De igual manera, en el marco de la Mesa de Género y Diversidad del Ministerio de las Culturas, las Artes y los Saberes, se fortaleció el funcionamiento de la Comisión de Violencias Basadas en Género, por Discriminación y Prejuicio, mediante la actualización del Protocolo para la Prevención, Atención y Erradicación de las Violencias Basadas en Género y/o Actos de Discriminación, incorporando ajustes normativos, nuevas rutas de atención, medidas de protección y mecanismos de articulación institucional. Adicionalmente, se brindó asistencia técnica para la transversalización del enfoque de género y diversidad en los instrumentos institucionales, incluyendo el acompañamiento en la formulación de indicadores sensibles al género, y se avanzó en la elaboración del Manual de Transversalización del Enfoque de Género y Diversidad, documento que actualmente se encuentra en revisión para su articulación con la Oficina Asesora de Planeación, su incorporación al mapa de procesos y el inicio de su implementación institucional.</t>
  </si>
  <si>
    <t>GIT de Transformación Cultural
GIT de Cursos de Vida Culturales</t>
  </si>
  <si>
    <t>Durante la vigencia 2023 se adelantaron acciones culturales con representantes y organizaciones de jóvenes mediante espacios de diálogo, fortalecimiento cultural e intercambio de saberes en distintos territorios del país. Entre las principales acciones desarrolladas se destacan la participación en la feria “Raíces Populares, economías para la vida y el territorio” realizada en Riohacha, orientada a visibilizar iniciativas productivas, culturales y artísticas de juventudes; el desarrollo en Cali de un encuentro en el marco de la ruta de paz y reconciliación liderada por la Consejería Presidencial para la Juventud; y la estructuración de encuentros “Conexiones interculturales juveniles” dirigidos a jóvenes indígenas, NARP y campesinos en departamentos como Putumayo, Amazonas, Nariño, Guaviare, Caldas, Valle del Cauca, Chocó, Cauca, Providencia, Antioquia, Arauca, Córdoba y Catatumbo, enfocados en el fortalecimiento de los derechos culturales, la preservación de saberes y la identidad comunitaria y étnica de las juventudes.</t>
  </si>
  <si>
    <t>Durante la vigencia 2024, el proyecto “Guardianes de las Culturas, las Artes y los Saberes” tuvo como objetivo Abordar las dinámicas de estigmatización, segregación y vulneración que viven las juventudes en territorios afectados por la violencia estructural a través de acciones creación y circulación artística. Con este, se dio cumplimiento a dos mandatos del Plan Nacional de Desarrollo (PND):
- La estrategia “jóvenes constructores de paz” del eje transversal “jóvenes actores diferenciales del cambio”; con ello se fortaleció la participación de las juventudes diversas a través de prácticas artísticas audiovisuales, sonoras y plásticas para transformar las narrativas de exclusión de esta población, de sus territorios y contextos sociales; esto mediante la vinculación de gestores Culturales en Bogotá y en Cali.
- Programa Presidencial Jóvenes en Paz, para dar alcance al artículo 348 del PND y al Decreto 1649 del 2023, desarrollando un proceso de formación en artes plásticas para jóvenes de Guachené y Puerto Tejada, como parte de la oferta del componente de corresponsabilidad del Programa Nacional Jóvenes en Paz sobre el cual tiene competencia el Ministerio.
El proyecto de la línea de jóvenes por la acción climática se denominó Fortalecimiento del liderazgo de jóvenes rurales para el cuidado de la vida: ambiente, biodiversidad y acción climática, el cual tuvo como objetivo fortalecer el liderazgo de jóvenes rurales para el cuidado de la vida, entendiendo que un ambiente limpio, sin riesgos, sostenible y sano es esencial para que las comunidades rurales puedan vivir con dignidad y ejercer sus derechos bioculturales. Para lograr esto, se acompañaron logística y metodológicamente dos (2) espacios, por población, de diálogo intergeneracional, interseccional e intercultural, liderados por jóvenes, sabedores y sabedoras, sobre la importancia de la biodiversidad, su papel en el equilibrio de los sistemas biológicos y su rol en la cosmovisión de los pueblos étnicos y comunidades rurales a la luz de las actuales y futuras afectaciones en los ecosistemas presentes en sus territorios relacionadas con la pérdida de la biodiversidad. Esto quiere decir que se realizaron dos espacios de dialogo con población awá y afro del municipio de San Andrés de Tumaco y población campesina de los municipios de San Marcos, Sucre y Ayapel, Córdoba de la región de la Gran Mojana</t>
  </si>
  <si>
    <t>Durante la vigencia 2025, Se desarrolló el componente de corresponsabilidad del programa presidencial "Jóvenes en paz" mediante la articulación con el Ministerio del Interior y el Ministerio de la Igualdad y Equidad para la territorialización de las acciones en Bogotá y Medellín.
Se llevó a cabo el proyecto "Guardianes de las Culturas, las Artes y los Saberes ¡Jóvenes y Paz!", para el abordaje de las violencias, censura y estigmatización de las juventudes en articulación con la ARN para reconocer la agenda territorial construida con jóvenes en Quibdó, con Ministerio de Igualdad y Equidad para focalizar los jóvenes y con organizaciones juveniles del territorio. Así mismo, se desarrolló una mesa de trabajo con los voceros de la minga juvenil del suroccidente de Colombia para el desarrollo del encuentro cultural y espiritual en el municipio de Tello - Huila.</t>
  </si>
  <si>
    <t>Durante el primer semestre de la vigencia no se registraron avances cuantitativos, debido a que las acciones previstas para los sectores etarios requirieron la estructuración y desarrollo del proceso contractual correspondiente. Inicialmente, se adelantó la formulación del proceso competitivo y posteriormente se realizaron los ajustes requeridos por el Grupo de Contratos y Convenios para su publicación en SECOP. Como resultado de este proceso, en mayo se suscribió el Convenio No. 0980-2026 con la Corporación Ateneo, cuyo objeto es aunar esfuerzos humanos, técnicos, administrativos y financieros para el desarrollo de actividades artísticas y culturales dirigidas a los sectores etarios, en cumplimiento de las políticas públicas, los espacios de articulación interinstitucional y el Plan Nacional de Desarrollo 2022-2026. Durante el mes de mayo se avanzó en la formalización de su ejecución y, en junio, el convenio inició oficialmente su ejecución, dando apertura al desarrollo de las acciones programadas para el cumplimiento de la meta.</t>
  </si>
  <si>
    <t>GIT de Transformación Cultural y
GIT de Cursos de Vida Culturales</t>
  </si>
  <si>
    <t>Durante la vigencia 2023, se adelantó, de manera conjunta con la Dirección de Patrimonio, espacios de formación en procesos de patrimonialización al grupo de parterías campesinas. Adelantando 7 sesiones de manera virtual.
De igual manera, se avanzó en fortalecer y caracterizar los procesos de parterías campesinas, así como el diálogo con otras parterías tradicionales.</t>
  </si>
  <si>
    <t>Durante el primer semestre de la vigencia se registró un avance de un (1) producto asociado al desarrollo de acciones dirigidas a los sectores etarios, correspondiente al inicio de la ejecución del Convenio No. 0980-2026 suscrito con la Corporación Ateneo, cuyo objeto es aunar esfuerzos humanos, técnicos, administrativos y financieros para el desarrollo de actividades artísticas y culturales en el marco de las políticas públicas, los espacios de articulación interinstitucional y el Plan Nacional de Desarrollo 2022-2026. Para alcanzar este resultado, durante los primeros meses del año se adelantó la estructuración del proceso competitivo y los ajustes requeridos por el Grupo de Contratos y Convenios para su publicación en SECOP. De manera paralela, respecto a las acciones dirigidas a los sectores sociales y sujetos de especial protección constitucional, el proceso competitivo avanzó hasta la etapa contractual para la suscripción del convenio correspondiente. Asimismo, se desarrollaron acciones preparatorias para la implementación de las estrategias, entre ellas el mapeo de procesos liderados por los colectivos Tribuna Feminista DIM y Sororidad Roja Medellín, orientados a la transformación cultural del barrismo desde un enfoque de equidad de género, diversidad y no violencia, así como la contratación, mediante la resolución de apoyo a la Asociación Nacional de las Artes (ANA), del profesional encargado de liderar el proceso de formación artística y cultural con enfoque poblacional y diferencial, quien inició el acercamiento a los centros asistenciales y la construcción del currículo adaptado para la población beneficiaria. Estas acciones permitieron generar las condiciones técnicas, administrativas y operativas para la implementación de las actividades programadas durante el segundo semestre de la vigencia.</t>
  </si>
  <si>
    <t>Despacho de la Dirección de Artes</t>
  </si>
  <si>
    <t xml:space="preserve">Beneficiarios del Programa Arte, Paz y Saberes en los Territorios atendidos </t>
  </si>
  <si>
    <t>Promover una cultura de paz que garantice el acceso al conocimiento, práctica y disfrute de las expresiones artísticas y culturales con enfoque diferencial desde lo territorial, poblacional y de género, con prioridad en poblaciones vulnerables y diversas y criterios de participación, dialogo de saberes, oportunidad, pertinencia y calidad</t>
  </si>
  <si>
    <t>Durante la vigencia 2023, el Programa Arte, Paz y Saberes en los Territorios atendió un total acumulado de 1.089 beneficiarios mediante el desarrollo de procesos de formación, investigación-creación, fortalecimiento cultural y gobernanza territorial en subregiones PDET y centros penitenciarios del país. Entre las acciones implementadas se destacan el Diplomado Creación, Arte y Paz dirigido a docentes, agentes artísticos y personas privadas de la libertad; los Laboratorios PDET de Investigación Creación con participación de niños, niñas, jóvenes y estudiantes; el proyecto Mapa de Expresiones Artísticas para la identificación y documentación de saberes tradicionales; las estrategias de Mentorías Arte en Común y Mentorías Mujeres, Arte y Territorio; así como procesos de fortalecimiento de redes culturales, circuitos interregionales y turismo cultural en territorios priorizados. Estas acciones promovieron la participación cultural, la construcción de paz, la circulación de saberes y el fortalecimiento de capacidades artísticas y comunitarias en las subregiones PDET Alto Patía Norte del Cauca, Bajo Cauca Nordeste Antioqueño, Catatumbo, Chocó, Montes de María, Pacífico Medio, Pacífico Frontera Nariñense, Arauca, Macarena-Guaviare, Sierra Nevada-Perijá-Zona Bananera y Sur del Tolima.</t>
  </si>
  <si>
    <t>Durante la vigencia 2024, el Programa Arte, Paz y Saberes en los Territorios avanzó en la atención y fortalecimiento de capacidades de agentes culturales, docentes, artistas, jóvenes, niños, niñas y adolescentes de las subregiones PDET priorizadas, mediante el desarrollo de estrategias de formación, investigación-creación y reconocimiento de saberes territoriales. En este marco, se implementaron los Diplomados Creación, Arte y Paz en la subregión PDET Sur de Bolívar y en el componente Cultura para la Libertad, logrando la certificación de estudiantes y agentes culturales en articulación con entidades como el INPEC, el Ministerio de Justicia y la Pontificia Universidad Javeriana. Asimismo, se desarrolló el proyecto Mapa de Expresiones Artísticas, mediante la identificación, documentación y entrevistas a sabedores y sabedoras tradicionales de los territorios priorizados, fortaleciendo la salvaguardia de las memorias y expresiones culturales locales. De igual manera, se ejecutaron los Laboratorios PDET de Investigación-Creación en distintas subregiones PDET, promoviendo procesos artísticos y pedagógicos con la participación de niños, niñas, adolescentes y jóvenes, así como acciones de mentoría, formación y turismo cultural lideradas por gestores artísticos y culturales. Estas acciones permitieron consolidar procesos de creación, circulación, memoria y construcción de paz desde las artes y la cultura, alcanzando el cumplimiento de la meta establecida para la vigencia con la atención de 1.081 beneficiarios.</t>
  </si>
  <si>
    <t>Durante la vigencia 2025, el Programa Arte, Paz y Saberes en los Territorios avanzó en la implementación de procesos de formación, fortalecimiento artístico y cultural, gobernanza cultural y consolidación de redes territoriales orientadas a la construcción de paz y el fortalecimiento de capacidades culturales en territorios priorizados. En este marco, se desarrollaron acciones asociadas a los Diplomados Creación, Arte y Paz y Arte, Paz y Reconciliación, las Mesas de Diálogo Subregionales, el Encuentro Integrado de la RED y las estrategias de fortalecimiento artístico y cultural en la subregión PDET Catatumbo, incluyendo laboratorios, procesos formativos, recitales, conversatorios con sabedores y espacios de autocuidado socioemocional en municipios priorizados. Asimismo, se adelantó la articulación institucional y territorial mediante convenios, vinculación de equipos metodológicos y desarrollo de espacios de formación, diálogo y rendición de cuentas con gestores culturales y equipos regionales. Estas acciones permitieron fortalecer la participación cultural, el reconocimiento de saberes territoriales, las capacidades de creación y reconciliación, así como la circulación de prácticas artísticas y culturales en contextos de alta vulnerabilidad, alcanzando el cumplimiento de la meta establecida para la vigencia con la atención de 556 beneficiarios.</t>
  </si>
  <si>
    <t>Durante el primer semestre de la vigencia se registró un avance en la implementación del Programa Artes y Saberes PDET, luego de que durante los primeros meses del año se adelantaran las gestiones administrativas y de planeación requeridas para el inicio de las acciones. En mayo se desarrollaron las actividades preparatorias asociadas al Convenio No. 0940-2026 suscrito con la Fundación Poliedro, incluyendo la elaboración de solicitudes de necesidad, la realización de comités técnicos para la aprobación de recursos y encuentros de planeación para definir la ejecución de los proyectos. Como resultado, en junio inició la implementación de los principales proyectos estratégicos en las subregiones PDET priorizadas, con la puesta en marcha de las experiencias artísticas colectivas de investigación-creación, el inicio de las Mentorías Mujeres, Arte y Territorio, el lanzamiento de Movimiento en RED con la inscripción de 48 gestores y agentes culturales y la realización del encuentro de bienvenida, así como el avance del proyecto Mapa de Sabedores de Expresiones Artísticas mediante la entrega de insumos metodológicos y la articulación con actores estratégicos en los territorios. Adicionalmente, comenzó la convocatoria e inscripción al Técnico Laboral en Gestión y Promoción Artística con Énfasis en Pedagogía de Paz y el diseño de sus contenidos formativos, consolidando el desarrollo de las acciones previstas para la vigencia 2026.</t>
  </si>
  <si>
    <t>GIT de Artes Plásticas y Visuales
GIT de Circo
GIT de Teatro</t>
  </si>
  <si>
    <t>Beneficiarios de procesos de promoción de cultura de paz a través de procesos artísticos y culturales</t>
  </si>
  <si>
    <t xml:space="preserve">	Creación</t>
  </si>
  <si>
    <t>Laboratorios y espacios de creación artística</t>
  </si>
  <si>
    <t>Durante la vigencia 2023 se adelantaron procesos de promoción de cultura de paz mediante estrategias artísticas, pedagógicas y de memoria orientadas al fortalecimiento de capacidades creativas, el reconocimiento de las comunidades y la construcción de narrativas de reconciliación en distintos territorios del país. En este marco, se desarrolló la Escuela Piloto de Poesía en instituciones educativas del Carmen de Viboral, promoviendo la formación literaria, el pensamiento crítico y la sensibilización poética con la participación de niños, niñas y jóvenes; asimismo, se implementaron procesos de formación y creación teatral con comunidades Awá y Embera, fortaleciendo la circulación de expresiones artísticas propias y el intercambio cultural en los territorios. De igual manera, se avanzó en iniciativas de memoria y reparación simbólica como el proyecto “Un Monumento Posible, 6402 razones para no olvidar”, orientado al reconocimiento de las madres de Soacha y la construcción colectiva de memoria frente a los denominados falsos positivos, así como en las gestiones para el desarrollo del Monumento de La Habana. Adicionalmente, se impulsó la convocatoria para el reconocimiento de procesos de formación artística y cultural en Colombia, mediante la cual se seleccionaron 322 propuestas de formación formal e informal en distintas regiones del país, fortaleciendo la circulación y sostenibilidad de prácticas artísticas y culturales. Estas acciones contribuyeron a la promoción de la cultura de paz, la memoria, la reconciliación y la participación cultural, alcanzando la meta prevista para la vigencia con 430 beneficiarios atendidos.</t>
  </si>
  <si>
    <t>Durante la vigencia 2025 se desarrollaron procesos de promoción de cultura de paz a través de iniciativas artísticas y culturales en los campos de las artes plásticas y visuales, el circo social y el teatro comunitario, orientados al fortalecimiento de la memoria, la resistencia cultural, la reparación simbólica y la reconstrucción del tejido social en territorios afectados por el conflicto y las violencias. En el componente de Artes Plásticas y Visuales se adelantaron proyectos de memoria y creación colectiva como “Un monumento posible, 6402+ razones para no olvidar”, desarrollado junto al colectivo MAFAPO; “Jóvenes y madres víctimas en resistencia”, enfocado en la construcción de un dispositivo de memoria transmedia sobre el estallido social; “Ellas tienen razón”, relacionado con procesos de memorialización en La Escombrera y la Comuna 13 de Medellín; y los proyectos “Dispositivos de Memoria Comunidad de Paz de San José de Apartadó” y “Unión Patriótica vs. Colombia”. De igual manera, se implementaron los Semilleros de Circo por la Vida y la Paz en nueve territorios priorizados del país, mediante talleres, circo foros y cierres artísticos dirigidos a niños, niñas, adolescentes, jóvenes y mujeres, promoviendo espacios de convivencia, expresión artística y fortalecimiento comunitario. Asimismo, el Grupo de Teatro consolidó procesos de creación-investigación teatral en distintos departamentos del país, articulando metodologías colaborativas, memoria corporal, relatos de vida, teatro de calle y radioteatro para fortalecer identidades culturales, redes comunitarias y escenarios de diálogo territorial. Estas acciones contribuyeron al fortalecimiento de la cultura de paz, la memoria y la participación cultural en las regiones.</t>
  </si>
  <si>
    <t>GIT de Música</t>
  </si>
  <si>
    <t>Niños, niñas, adolescentes y jóvenes beneficiarios de formación musical en escuelas tipo y comunitarias de música.</t>
  </si>
  <si>
    <t>Durante la vigencia 2023 se adelantaron acciones de fortalecimiento, formación y consolidación de escuelas tipo y comunitarias de música en el marco del Plan Nacional de Música para la Convivencia, orientadas a garantizar el acceso y disfrute de los derechos culturales de niños, niñas, adolescentes y jóvenes en distintos territorios del país. En este sentido, se desarrollaron procesos administrativos, jurídicos y contractuales para la estructuración y ejecución del convenio de asociación No. 4050 de 2023 suscrito entre el Ministerio de Cultura y la Corporación Pi3nsa, cuyo objeto estuvo dirigido a fortalecer procesos de formación musical desde una perspectiva pedagógica y de derechos culturales. A través de este convenio se impulsó el fortalecimiento y consolidación de escuelas municipales y comunitarias de música en territorios como Carmen de Bolívar, Tumaco, Buenos Aires (Cauca), Cali, Buenaventura, Guapi, Timbiquí, San Basilio de Palenque, el Resguardo Gambia (Cauca), así como procesos de formación musical en territorios de frontera como San Andrés y Amazonas, y acciones en el Resguardo Las Delicias en cumplimiento de la Sentencia T-302. Estas estrategias permitieron ampliar los espacios de formación artística y musical para la niñez y juventud en contextos étnicos, rurales y comunitarios, alcanzando al cierre de la vigencia un total de 3.308 niños, niñas, adolescentes y jóvenes beneficiarios.</t>
  </si>
  <si>
    <t>Durante la vigencia 2025 se adelantaron acciones administrativas, técnicas y de articulación territorial orientadas al fortalecimiento de procesos de formación musical dirigidos a niños, niñas, adolescentes y jóvenes en escuelas municipales y comunitarias de música. En este marco, entre los meses de marzo y abril se desarrolló el proceso competitivo MC-RE-CO-0001-2025, mediante el cual fue seleccionada la ESAL Unión Temporal Colombia Fortalecida en Música y Cultura, suscribiéndose el Convenio No. 1026 de 2025 para la implementación de las acciones previstas. Posteriormente, se realizó la socialización de alcances, cronogramas y lineamientos de ejecución, así como la revisión de requerimientos técnicos y necesidades territoriales identificadas en las escuelas participantes. De igual manera, se adelantaron encuentros de articulación con Escuelas Municipales de Música, Escuelas Comunitarias y representantes del pueblo Awá en territorios de frontera, y se gestionaron las solicitudes de contratación para el fortalecimiento de siete escuelas comunitarias y treinta y una escuelas municipales y comunitarias de música. En el mes de octubre se completó el proceso contractual e inició la ejecución de clases y actividades formativas en los territorios priorizados. No obstante, debido a dificultades asociadas al cumplimiento contractual por parte del asociado UT Colombia Fortalecida en Música y Cultura, fue necesario adelantar actuaciones administrativas y audiencias por presunto incumplimiento, toda vez que al cierre de la vigencia no se contaba con los informes finales y soportes requeridos para validar el cumplimiento del indicador. En consecuencia, el reporte cuantitativo de beneficiarios para la vigencia 2025 se mantuvo en cero (0).</t>
  </si>
  <si>
    <t>Durante el primer semestre de la vigencia se desarrollaron las actividades preparatorias necesarias para la implementación del indicador, avanzando en las etapas de planeación, gestión administrativa y estructuración contractual. Entre enero y marzo se adelantó la elaboración y finalización de los documentos precontractuales, la aprobación del proceso por parte del comité de contratación, la publicación del proceso en SECOP y la evaluación de propuestas. Adicionalmente, durante el mes de abril se avanzó en la definición de los aspectos técnicos y misionales de la estrategia, en articulación con las orientaciones impartidas por el Viceministerio de las Artes, consolidando las condiciones requeridas para la posterior ejecución de las acciones programadas para la vigencia 2026.</t>
  </si>
  <si>
    <t>GIT de Danza</t>
  </si>
  <si>
    <t>Niños, niñas, adolescentes y jóvenes beneficiarios de formación en danza en escuelas municipales, escuelas comunitarias y organizaciones culturales.</t>
  </si>
  <si>
    <t>Durante la vigencia 2023 se adelantaron acciones de planificación, estructuración contractual, articulación territorial y ejecución de procesos de formación en danza dirigidos a niños, niñas, adolescentes y jóvenes en escuelas municipales, escuelas comunitarias y organizaciones culturales del país. En este marco, se suscribieron convenios y se desarrollaron procesos administrativos, técnicos y pedagógicos para fortalecer la oferta formativa en diferentes territorios, incluyendo la implementación de estrategias de registro y seguimiento de beneficiarios, el acompañamiento a procesos artísticos y culturales y el fortalecimiento de capacidades institucionales y comunitarias. Como resultado, finalizaron los procesos artísticos en escuelas municipales y comunitarias de danza, logrando la atención de 3.087 niños, niñas, adolescentes y jóvenes beneficiarios en departamentos como Huila, Caquetá, Quindío, Chocó, Cundinamarca, Risaralda, Valle del Cauca, Atlántico, Antioquia y Cauca, contribuyendo al fortalecimiento de los derechos culturales, la formación artística y la consolidación de espacios de participación y construcción de tejido social a través de la danza.</t>
  </si>
  <si>
    <t>Durante la vigencia 2025 se adelantaron acciones de fortalecimiento a los procesos de formación en danza dirigidos a niños, niñas, adolescentes y jóvenes en escuelas municipales, escuelas comunitarias y organizaciones culturales, mediante la ejecución del convenio 1127-2025, la definición de metas, regionalización y acompañamiento técnico en ocho departamentos priorizados: Caquetá, Córdoba, Guaviare, Meta, Santander, Tolima, Nariño y Norte de Santander. En el marco de la implementación se desarrollaron mesas técnicas, selección y contratación de ocho asesores territoriales, consolidación de bases de datos de escuelas dotadas, revisión documental, encuentros metodológicos y visitas presenciales para el seguimiento pedagógico y la verificación de dotaciones en los municipios priorizados. Las acciones permitieron fortalecer los procesos formativos y la implementación de la propuesta pedagógica en escuelas ubicadas en Belén de los Andaquíes, Curillo y San José del Fragua (Caquetá); Mesetas y Mapiripán (Meta); San José del Guaviare (Guaviare); Carmen de Chucurí, Lebrija y Betulia (Santander); Chaparral, Espinal y Melgar (Tolima); Consacá, Yacuanquer, Pupiales y Tangua (Nariño); Bochalema, Silos y Pamplona (Norte de Santander); y Valencia, San Antero y Buenavista (Córdoba), alcanzando un total de 2.000 niños, niñas, adolescentes y jóvenes beneficiarios de procesos de formación en danza durante la vigencia 2025.</t>
  </si>
  <si>
    <t>Durante el primer semestre de la vigencia se adelantaron las acciones de planeación, gestión administrativa y estructuración contractual necesarias para la implementación de las actividades asociadas al indicador. Entre enero y marzo se desarrolló el proceso precontractual, incluyendo la elaboración de documentos, la aprobación por parte del comité de contratación, la publicación del proceso competitivo MCRECO_008 en SECOP y la evaluación de propuestas, lo que permitió la suscripción del Convenio de Asociación No. 0956 con la Corporación Social Incluyamos, cuya ejecución inició el 15 de abril de 2026. Posteriormente, aunque las dificultades relacionadas con el PAC retrasaron el primer desembolso y limitaron el inicio de algunas actividades, se mantuvo la articulación técnica y administrativa con el operador para garantizar la adecuada implementación de la estrategia. Como resultado, durante el mes de junio se llevó a cabo el Encuentro Nacional del Componente de Formación con la participación de los diez maestros asesores responsables del fortalecimiento de las Escuelas Municipales de Danza, en el cual se definieron las regiones de intervención, se socializaron las metodologías, instrumentos de seguimiento y actividades de acompañamiento territorial. Asimismo, se culminó la contratación de los diez maestros asesores, permitiendo el inicio de las visitas de asistencia técnica a las escuelas de danza conforme al cronograma establecido para la vigencia 2026.</t>
  </si>
  <si>
    <t>GIT de Teatro</t>
  </si>
  <si>
    <t>Salas Concertadas Fortalecidas</t>
  </si>
  <si>
    <t xml:space="preserve">Propiciar el fortalecimiento de espacios e instancias organizativas, colectivos, redes y procesos asociativos con vocación de formación, creación, circulación y gestión en las artes y la cultura </t>
  </si>
  <si>
    <t>Sostenibilidad de procesos de la economía cultural y creativa</t>
  </si>
  <si>
    <t>Durante la vigencia 2023, el Programa Nacional de Salas Concertadas fortaleció 177 salas concertadas mediante el desarrollo y consolidación de la convocatoria nacional liderada por la Dirección de Artes, iniciando con la revisión y ajuste de los términos de referencia, la publicación de la convocatoria y la recepción de 268 propuestas a nivel nacional. Posteriormente, se adelantó el proceso de revisión administrativa, técnica y jurídica de las iniciativas, así como la selección de jurados especializados encargados de la evaluación. Como resultado, en mayo se otorgaron inicialmente 171 becas; no obstante, tras la recepción y análisis de 59 recursos de reposición presentados por entidades participantes, se realizó una nueva revisión técnica y jurídica que permitió ajustar la distribución de los recursos y ampliar el número de entidades beneficiadas, alcanzando finalmente el fortalecimiento de 177 salas concertadas a través de la asignación de recursos para el desarrollo y sostenibilidad de sus procesos artísticos y culturales.</t>
  </si>
  <si>
    <t>Durante la vigencia 2024, el Programa Nacional de Salas Concertadas fortaleció 193 salas de teatro mediante la implementación y seguimiento de la convocatoria nacional, garantizando el cumplimiento de los requisitos técnicos, administrativos y financieros establecidos por el Ministerio de las Culturas, las Artes y los Saberes. En el transcurso del año se adelantó el acompañamiento y la verificación de la ejecución de los proyectos apoyados, y con corte al 31 de diciembre se completó satisfactoriamente la revisión de los informes finales presentados por las 193 salas beneficiarias, validando el desarrollo de las actividades y el cumplimiento de los compromisos adquiridos. Posteriormente, se realizó el traslado de la documentación correspondiente a la oficina financiera del Ministerio para adelantar el trámite de los pagos y el cierre administrativo de la convocatoria.</t>
  </si>
  <si>
    <t>Durante la vigencia 2025, el indicador “Salas Concertadas Fortalecidas” alcanzó un total de 205 salas beneficiadas mediante la implementación de la convocatoria del Programa Nacional de Salas Concertadas, iniciativa orientada al fortalecimiento de la continuidad y permanencia de procesos de creación, circulación, formación, investigación y apropiación del teatro y las artes escénicas en espacios teatrales y rurales reconocidos por las comunidades. En el marco de esta estrategia, se destinaron $10.000 millones para apoyar salas independientes en todo el país, beneficiando 131 salas consolidadas con más de 10 años de trayectoria, 62 salas emergentes con trayectorias entre 5 y 9 años y 12 salas históricas con más de 40 años de actividad ininterrumpida, contribuyendo así a la sostenibilidad, preservación y fortalecimiento de los saberes artísticos y culturales asociados al desarrollo teatral colombiano.</t>
  </si>
  <si>
    <t>Durante el primer semestre de la vigencia se avanzó en la implementación del Programa Nacional de Salas Concertadas mediante el desarrollo de las acciones de planeación, convocatoria, evaluación y fortalecimiento institucional. En febrero se realizó el lanzamiento del Sistema Nacional de Convocatorias Públicas Artísticas y Culturales, a través del cual se publicó la convocatoria de la Beca del Programa Nacional de Salas Concertadas dentro del Portafolio para la Dinamización de los Espacios Culturales. Durante marzo y abril se recibieron y revisaron técnica y documentalmente 225 propuestas, las cuales fueron sometidas al proceso de evaluación por parte de los jurados designados. Como resultado, en mayo se publicaron los resultados de la convocatoria, seleccionando 123 salas de teatro de 17 departamentos del país como beneficiarias del programa. Posteriormente, durante junio se adelantó el acompañamiento técnico y administrativo para la atención de los recursos de reposición presentados frente a la Resolución No. 0892 de 2026, sin que ello modificara la lista definitiva de beneficiarios. Adicionalmente, se desarrollaron acciones de fortalecimiento institucional, entre ellas la revisión anticipada de la documentación de las propuestas, la estructuración de una estrategia de acompañamiento para las salas elegibles que no obtuvieron financiación por limitaciones presupuestales, el avance en la formulación de los documentos técnicos y conceptuales para consolidar el programa como política pública articulada al Plan Nacional de Teatro y Circo, y el apoyo a la organización de las sesiones regionales de elección de delegados para el Encuentro Nacional de Salas Concertadas 2026.</t>
  </si>
  <si>
    <t>Dotaciones de instrumentos musicales entregadas</t>
  </si>
  <si>
    <t>Intervención y dotación</t>
  </si>
  <si>
    <t>Dotación de espacios y procesos culturales</t>
  </si>
  <si>
    <t>Durante la vigencia 2023, el indicador “Dotaciones de instrumentos musicales entregadas -PA-PEI -Formación” alcanzó un total de 123 dotaciones entregadas a escuelas de música de diferentes municipios del país, en el marco de las acciones adelantadas por el Plan Nacional de Música para la Convivencia. A través de los convenios suscritos con la Fundación Canto por la Vida, se desarrollaron procesos de fortalecimiento a escuelas municipales y comunitarias mediante la construcción y entrega de instrumentos musicales en formatos de músicas tradicionales, así como material pedagógico y musical. En el desarrollo de esta estrategia se vincularon 25 lutieres de diversas regiones del país, quienes participaron en la construcción y evaluación técnica de 3.017 instrumentos musicales. Las entregas se realizaron en municipios de departamentos como Antioquia, Atlántico, Bolívar, Caquetá, Casanare, Cauca, Cesar, Córdoba, Cundinamarca, Huila, La Guajira, Magdalena, Meta, Nariño, Norte de Santander, Putumayo, Quindío, Sucre, Tolima, Valle del Cauca y Vichada, beneficiando procesos de formación musical y fortaleciendo las capacidades pedagógicas y artísticas de las escuelas de música en los territorios.</t>
  </si>
  <si>
    <t>Durante la vigencia 2025, el indicador “Dotaciones de instrumentos musicales entregadas” no registró avance cuantitativo, debido a ajustes técnicos y metodológicos realizados en la estructuración del proyecto orientado al fortalecimiento de los procesos de formación en escuelas municipales de música y establecimientos educativos públicos, en el marco del Plan Nacional de Música para la Convivencia (PNMC) y el Programa Artes para la Paz. En desarrollo de este proceso, se adelantó la revisión de la propuesta presentada por la Fundación Nacional Batuta, la cual contemplaba la dotación instrumental, el suministro de material pedagógico musical y la realización de talleres de formación. Durante la vigencia se recibieron orientaciones técnicas relacionadas con la inclusión y posterior exclusión de la dotación de vestuario dentro del alcance del proyecto, lo que implicó ajustes sucesivos a la propuesta en articulación con el Grupo de Danza, el PNMC y el Programa Artes para la Paz, manteniéndose el proyecto en etapa de revisión y ajuste al cierre de la vigencia.</t>
  </si>
  <si>
    <t>Durante el primer semestre de la vigencia se adelantaron las acciones de planeación, gestión administrativa y precontractual requeridas para fortalecer los procesos de formación de las Escuelas Municipales de Música mediante dotación instrumental en formatos de músicas tradicionales, en el marco del Plan Nacional de Música para la Convivencia. Entre enero y marzo se desarrolló la estructuración técnica y contractual del proceso competitivo; posteriormente, el proceso MC-RE-CO-0013-2026 fue declarado desierto, lo que dio lugar a la redefinición de los aspectos técnicos y contractuales para una nueva convocatoria. Como resultado, en mayo se publicó el proceso competitivo MC-RE-CO-0036-2026 y, en junio, tras surtirse la evaluación correspondiente, fue adjudicado a la Fundación Canto por la Vida mediante la Resolución 1053 de 2026. El convenio inició su ejecución el 19 de junio con una meta de fortalecer 24 procesos de formación de escuelas municipales de música mediante la entrega de dotaciones instrumentales, respaldada por una inversión del Ministerio de $739.700.000. Adicionalmente, el 26 de junio se realizó el primer comité operativo, dando inicio a la coordinación técnica y administrativa para la ejecución de las acciones previstas durante la vigencia.</t>
  </si>
  <si>
    <t>Dotaciones de kits de vestuarios entregadas</t>
  </si>
  <si>
    <t>Durante la vigencia 2023, el indicador “Dotaciones de kits de vestuarios entregadas -PA-PEI -Formación” alcanzó un total de 30 kits de vestuario entregados a municipios beneficiarios, en el marco de las acciones orientadas al fortalecimiento de los procesos de formación en danza y preservación de las prácticas culturales en los territorios. A través del convenio 3270 de 2023 suscrito con la Corporación Elite, se desarrollaron actividades de planificación, concertación de planes de trabajo y regionalización de municipios beneficiarios, así como la definición de diseños y requerimientos técnicos de los vestuarios. Durante la ejecución se adelantaron procesos de selección y compra de materiales, elaboración y seguimiento técnico a los talleres de confección, evidenciando avances progresivos en la producción de los kits hasta completar su embalaje y entrega final. Asimismo, se realizó el envío de actas de entrega a las entidades territoriales para su incorporación en inventarios institucionales, contribuyendo al fortalecimiento de las escuelas municipales de danza y de los procesos artísticos y culturales asociados a la formación y circulación de prácticas tradicionales en los territorios.</t>
  </si>
  <si>
    <t>Durante la vigencia 2025, el indicador “Dotaciones de kits de vestuarios entregados” alcanzó un total de 20 kits entregados como parte de la estrategia orientada al fortalecimiento de espacios culturales y procesos de formación en danza en los territorios. En el marco del convenio 1127-2025, suscrito para fortalecer la creación, circulación y oficios asociados a la danza, se adelantaron procesos de alistamiento, definición metodológica y articulación territorial para la dotación de 15 escuelas municipales de danza y 5 procesos comunitarios indígenas y afrodescendientes. La estrategia incluyó la contratación y cualificación de confeccionistas en nodos regionales de Huila, Tolima, Montes de María y Cauca, así como la adquisición de insumos, corte, confección y entrega de vestuarios y parafernalia complementaria. Las dotaciones beneficiaron escuelas municipales ubicadas en municipios como Leticia, Cocorná, Ramiriquí, Curillo, Hatonuevo, Restrepo, Pamplona, Betulia y Fresno, entre otros, además de procesos comunitarios desarrollados con los resguardos indígenas Musurrunacuna, Aukawasi, Rumiñawi e Inga La Española en Piamonte (Cauca) y el Consejo Comunitario de Aganché. Estas acciones contribuyeron al fortalecimiento de capacidades locales, la sostenibilidad de proyectos de danza y la preservación de prácticas culturales desde un enfoque territorial y de diversidad cultural.</t>
  </si>
  <si>
    <t>Durante el primer semestre de la vigencia se avanzó en la implementación de las acciones orientadas al fortalecimiento de los procesos de formación en danza mediante la dotación de vestuario para escuelas municipales y comunidades étnicas, luego de que durante los primeros meses del año se adelantaran las actividades de planeación, gestión administrativa y precontractual necesarias para la suscripción del convenio. En abril se formalizó el Convenio de Asociación No. 0956 de 2026 con la Corporación Incluyamos, iniciando las acciones de articulación y coordinación para la ejecución del proyecto. Aunque en mayo la ejecución presentó retrasos debido a dificultades asociadas al primer desembolso del PAC, se mantuvo la gestión interinstitucional y la planeación de las actividades. Como resultado, en junio se notificó a las escuelas municipales beneficiarias de la vigencia 2026 y se definieron los kits de vestuario a confeccionar de acuerdo con las necesidades de cada territorio. Asimismo, culminó la contratación de dos organizaciones y tres nodos territoriales de confeccionistas encargados de la elaboración de los vestuarios, iniciando la fase de planeación técnica y administrativa. De manera complementaria, se avanzó en el acompañamiento a cinco comunidades étnicas: Resguardo Pablo Muera (Antioquia), Resguardo Toez (Cauca), Resguardo Munchique (Cauca), Resguardo Guachavez (Nariño), Resguardo indígena Kizgo (Cauca), priorizadas para el cumplimiento de sentencias, consolidando la documentación requerida y recibiendo las primeras propuestas presupuestales para la contratación que permitirá desarrollar las dotaciones previstas.</t>
  </si>
  <si>
    <t>Personas vinculadas al proceso de cualificación en diseño y confección de vestuarios de danza</t>
  </si>
  <si>
    <t>Durante la vigencia 2023, el indicador “Personas vinculadas al proceso de cualificación en diseño y confección de vestuarios de danza -PA-PEI -Formación” alcanzó un total de 40 personas beneficiadas mediante el desarrollo de procesos de formación y cualificación orientados al diseño y confección de vestuarios para danza tradicional. En el marco del convenio 3270 de 2023 suscrito con la Corporación Elite, se adelantaron acciones de planificación, regionalización y conformación de equipos de confeccionistas en las regiones de Huila, Tolima, Cundinamarca y Montes de María, bajo una metodología de aprendizaje práctico basada en el principio “aprender-haciendo”. Durante la ejecución del proyecto se desarrollaron procesos de formación técnica, consolidación de contenidos y contratación de las participantes, quienes pusieron en práctica los conocimientos adquiridos mediante la elaboración de vestuarios tradicionales. Asimismo, se realizó seguimiento técnico a los productos confeccionados, revisión de acabados y recepción a satisfacción de los vestuarios elaborados, fortaleciendo las capacidades locales en diseño, confección y oficios asociados a la danza y promoviendo procesos de economía cultural y sostenibilidad artística en los territorios.</t>
  </si>
  <si>
    <t>Durante la vigencia 2025, el indicador “Número de personas vinculadas al proceso de cualificación en diseño y confección de vestuarios de danza” alcanzó un total de 20 confeccionistas vinculadas y cualificadas en procesos de diseño y confección de vestuario para la danza, mediante la implementación de acciones orientadas al fortalecimiento de capacidades técnicas y productivas en los territorios. En el marco del convenio 1127-2025, suscrito para fortalecer procesos de dotación de vestuarios dirigidos a escuelas municipales y comunidades étnicas, se consolidaron nodos de trabajo en Huila, Tolima, Montes de María (Sucre) y el Consejo Comunitario de Aganché (Cauca), desarrollando procesos de formación y producción bajo metodologías de trabajo colaborativo y aprendizaje práctico. Esta estrategia permitió fortalecer conocimientos técnicos en confección, dinamizar economías culturales locales y promover la sostenibilidad de procesos asociados a la danza y a los oficios tradicionales vinculados a la creación de vestuarios en diferentes regiones del país.</t>
  </si>
  <si>
    <t>Durante el primer semestre de la vigencia se avanzó en la implementación de las acciones orientadas al fortalecimiento de los procesos de cualificación en diseño y confección de vestuarios para la danza, luego de que durante los primeros meses del año se adelantaran las actividades de planeación, gestión administrativa y precontractual necesarias para la suscripción del convenio. En abril se formalizó el Convenio de Asociación No. 0956 de 2026 con la Corporación Incluyamos, dando inicio a las acciones de articulación y coordinación para la ejecución del proyecto. Aunque en mayo la ejecución presentó retrasos debido a dificultades asociadas al primer desembolso del PAC, se mantuvo la gestión interinstitucional y la planeación de las actividades. Como resultado, en junio se fortalecieron los procesos de cualificación mediante la contratación de las organizaciones Corporación Pasos – Montes de María y Asomutoli – Tolima, así como de tres nodos territoriales de confeccionistas (Montes de María, Tolima y Facatativá), responsables de la elaboración de los kits de vestuario de la vigencia 2026. Estas acciones permitieron iniciar la fase de planeación técnica y administrativa del proceso, incluyendo la definición de cronogramas, la adquisición de materiales y la articulación entre los equipos de confección y el Grupo de Danza. Adicionalmente, se vincularon cuatro coordinadoras territoriales encargadas de brindar acompañamiento técnico y operativo a los nodos de confección, fortaleciendo las capacidades organizativas y técnicas de las confeccionistas participantes y garantizando el seguimiento a la implementación de la estrategia.</t>
  </si>
  <si>
    <t>Comunidades indígenas beneficiarias de procesos artísticos y culturales</t>
  </si>
  <si>
    <t>Transmisión y protección de saberes tradicionales</t>
  </si>
  <si>
    <t>Durante la vigencia 2023, el indicador “Comunidades indígenas beneficiarias de procesos artísticos y culturales” alcanzó un total de cinco (5) comunidades y organizaciones indígenas beneficiarias, mediante la implementación de procesos de formación concertados en el marco de la Mesa Permanente de Concertación (MPC). Las acciones desarrolladas estuvieron orientadas al fortalecimiento de procesos artísticos, culturales y lingüísticos en música y danza, a través de mecanismos de articulación con organizaciones representativas de los pueblos indígenas y la suscripción de convenios para la ejecución territorial de las iniciativas priorizadas. En este marco, se adelantaron procesos de concertación, gestión financiera y articulación institucional con organizaciones como la Organización Nacional de los Pueblos Indígenas de la Amazonia Colombiana (OPIAC), la Organización Nacional Indígena de Colombia (ONIC) y el Consejo Regional Indígena del Cauca (CRIC), así como la ejecución del convenio interadministrativo 4055-2023 para el fortalecimiento de “La minga del arte indígena culturas en comunicación”. Como resultado, se desarrollaron cinco procesos de formación acordados con la CONCIP, beneficiando al Cabildo Menor de Casitas Argentina, Autoridades Tradicionales Indígenas de Colombia Gobierno Mayor, Autoridades Indígenas de Colombia por la Pacha Mama (AICO), la Confederación Indígena Tayrona (CIT) y la Organización Nacional de los Pueblos Indígenas de la Amazonia Colombiana (OPIAC), contribuyendo al fortalecimiento de las prácticas culturales, artísticas y de comunicación propias de los pueblos indígenas del país.</t>
  </si>
  <si>
    <t>GIT de Música
GIT de Artes Plásticas y Visuales
GIT de Circo
GIT de Danza
GIT de Teatro</t>
  </si>
  <si>
    <t>Personas beneficiarias de procesos de formación artística y cultural</t>
  </si>
  <si>
    <t>Contribuir al fortalecimiento de la formación artística y cultural en todos los niveles y modalidades con criterios de calidad, pertinencia, oportunidad y respeto por la diversidad y saberes locales, rurales y urbanos</t>
  </si>
  <si>
    <t>Durante la vigencia 2023, el indicador “Personas beneficiarias de procesos de formación artística y cultural” alcanzó un total de 2.087 personas beneficiarias mediante el desarrollo de procesos formativos en las áreas de literatura, teatro, danza, música, circo y artes plásticas y visuales, orientados al fortalecimiento de capacidades artísticas, pedagógicas y de gestión cultural en diferentes territorios del país. En el marco de esta estrategia se implementaron talleres, diplomados, laboratorios, residencias y procesos de formación a formadores en articulación con entidades como la Corporación Pi3nsa, Fundación Arteria, Teatro R101, CERLALC, Universidad del Atlántico, Universidad de Los Andes y organizaciones territoriales. Entre las acciones desarrolladas se destacan la implementación de la Red RELATA con 90 talleres de escritura creativa y 34 tertulias literarias en 25 departamentos y 55 municipios; el desarrollo de diplomados y laboratorios en investigación teatral, pedagogía en artes escénicas, teatro físico, teatro comunitario y dirección escénica; la realización del XI Laboratorio Nacional de Circo y la Microcredencial en Producción y Gestión de las Artes Circenses; así como procesos de formación en danza a través del programa Danza Viva, pilotos interculturales étnicos, formación en pedagogía de la danza y procesos locales de formación en diferentes regiones del país. Adicionalmente, se realizaron laboratorios y talleres en artes plásticas y visuales como “Curadurías Sensibles”, “Herbarios y Bestiarios”, “Instalaciones y Representaciones” y “Frida Kahlo para niños y jóvenes”, contribuyendo al fortalecimiento de la formación artística y cultural, la apropiación territorial y el acceso a espacios de creación y circulación cultural en Colombia.</t>
  </si>
  <si>
    <t>Durante la vigencia 2024, el indicador “Personas beneficiarias de procesos de formación artística y cultural” alcanzó un total de 2.129 personas beneficiarias mediante la implementación de procesos de formación orientados al fortalecimiento de capacidades artísticas, pedagógicas y culturales en diferentes áreas artísticas y territorios del país. En el marco de esta estrategia se desarrollaron acciones formativas en música, circo, teatro, artes visuales, educación artística y danza, beneficiando a 486 personas en procesos de formación musical, 121 en procesos de circo, 370 en teatro, 98 en artes visuales, 221 en educación artística y 833 en danza. Estas acciones contribuyeron al fortalecimiento de la formación artística y cultural, la apropiación de prácticas creativas y el acceso a espacios de aprendizaje y circulación cultural, alcanzando el 93 % del compromiso inicialmente pactado para la vigencia.</t>
  </si>
  <si>
    <t>Durante el primer semestre de la vigencia se registraron avances en la implementación de las estrategias de formación y fortalecimiento de las artes en el territorio, luego de que durante los primeros meses del año se adelantaran las gestiones de planeación, estructuración administrativa, precontractual y contractual necesarias para la puesta en marcha de los diferentes convenios asociados a los indicadores. A partir de abril y mayo iniciaron la ejecución de múltiples acciones en los subsectores de artes plásticas, circo, danza, música y teatro mediante la suscripción de convenios con entidades aliadas y el desarrollo de procesos de articulación técnica y metodológica. Como resultado, en junio se consolidó la implementación de las iniciativas con la apertura de procesos formativos de la Escuela Itinerante de Artes Plásticas y Visuales en diferentes nodos territoriales; la realización de la fase presencial del Congreso Nacional de Circo y la definición de acciones del sector en el Programa Artes para la Paz; el Encuentro Nacional del Componente de Formación en Danza y el inicio de la asistencia técnica a las Escuelas Municipales de Danza; la formulación de proyectos por parte de las Escuelas Comunitarias de Jóvenes para Jóvenes; la aprobación de los laboratorios de cocreación y apropiación de material pedagógico y de los Laboratorios de Músicas Comunitarias del Plan Nacional de Música para la Convivencia; y el inicio del programa de Educación para el Trabajo y el Desarrollo Humano en teatro de títeres, junto con el diseño de estrategias de formación continua y encuentros regionales de formadores. Estos avances permitieron consolidar las condiciones técnicas, metodológicas y territoriales para la ejecución de las acciones previstas durante la vigencia 2026.</t>
  </si>
  <si>
    <t>Aportar al reconocimiento, valoración y difusión de saberes artísticos y culturales para la construcción de una memoria viva, diversa y dinámica que promueva un nuevo relato de nación pluralista, incluyente y respetuoso de la vida y el territorio</t>
  </si>
  <si>
    <t>Personas beneficiadas de procesos de  construcción de memorias y reconocimientos realizados a artistas, cultores, cultoras, sabedores y sabedoras  a través del programa Voces y saberes en las artes</t>
  </si>
  <si>
    <t xml:space="preserve">	Investigación</t>
  </si>
  <si>
    <t>Durante la vigencia 2023, el indicador “Personas beneficiadas en procesos de construcción de memorias y reconocimientos realizados a artistas, cultores, cultoras, sabedores y sabedoras a través del programa Voces y Saberes en las Artes” alcanzó un total de 30 personas beneficiadas mediante acciones orientadas al reconocimiento, salvaguardia de memoria y visibilización de trayectorias artísticas y culturales en el país. En el marco de esta estrategia se adelantaron procesos de identificación y selección de personas beneficiarias, priorizando población mayor de 60 años y en altos niveles de vulneración de derechos, cuyos aportes han contribuido al fortalecimiento de sectores como la música, la danza, el teatro, el circo, las artes visuales y la construcción de paz desde las artes. Así mismo, se desarrollaron procesos contractuales y de articulación para la ejecución de los recursos asociados al programa, incluyendo la selección de productoras encargadas de los registros y productos de memoria. Como resultado, además de los reconocimientos realizados, se construyeron productos audiovisuales, sonoros y digitales destinados a preservar y difundir el legado de artistas, cultores, cultoras, sabedores y sabedoras en la memoria cultural del país, en el marco de la estrategia Voces y Saberes en las Artes.</t>
  </si>
  <si>
    <t>Apoyar la participación de los artistas colombianos en escenarios y eventos relevantes a nivel internacional, para la construcción de lazos de cooperación, diálogo con gobiernos, redes y otras instancias que aporten, a la internacionalización del sector artístico del país. Desarrollo de encuentros para promover el debate sobre las artes y su devenir en Colombia y en el mundo.</t>
  </si>
  <si>
    <t>Beneficiarios de las acciones de apoyo, promoción y fortalecimiento de la circulación artística</t>
  </si>
  <si>
    <t>Durante el primer semestre de la vigencia se registraron avances en la implementación de las acciones de apoyo, promoción y fortalecimiento de la circulación artística, luego de que durante los primeros meses del año se adelantaran las gestiones de planeación, estructuración precontractual y contractual requeridas para la suscripción del convenio que soporta la ejecución del indicador. Tras declararse desierto el proceso competitivo inicial, se realizaron los ajustes técnicos y contractuales correspondientes y se publicó un nuevo proceso en SECOP, lo que permitió la suscripción e inicio de ejecución del convenio el 12 de mayo de 2026. A partir de este momento se dio inicio a la implementación de la estrategia mediante el desarrollo de procesos de circulación artística en diferentes territorios del país. Entre mayo y junio se realizaron actividades de circulación, presentaciones artísticas, articulación territorial y fortalecimiento de procesos culturales en el marco de iniciativas como Circuitos Vivos y Teatro sin Fronteras, alcanzando intervenciones en al menos nueve municipios del país y promoviendo la participación de diversos sectores poblacionales, incluidos grupos étnicos, población campesina y agentes culturales. Estas acciones reflejan un avance progresivo en el cumplimiento de las metas del indicador, con una inversión acumulada superior a $523 millones y el fortalecimiento de la circulación artística liderada por la Dirección de Artes.</t>
  </si>
  <si>
    <t>GIT de Artes Plásticas y Visuales</t>
  </si>
  <si>
    <t xml:space="preserve">Políticas o planes para las artes formulados, actualizados o implementados </t>
  </si>
  <si>
    <t>Impulsar la formulación, actualización o implementación de políticas públicas y planes sectoriales en el campo de las artes</t>
  </si>
  <si>
    <t>Durante la vigencia 2023, el indicador “Políticas o planes para las artes formulados, actualizados o implementados” alcanzó un total de 3 instrumentos formulados y actualizados, correspondientes al Plan Nacional de Danza, el Plan Nacional de Música y el Plan Nacional de Teatro. En el marco de este proceso se adelantaron acciones de construcción, consolidación técnica y revisión de los documentos estratégicos orientados al fortalecimiento de las políticas públicas para las artes en Colombia. Al cierre de la vigencia se realizó la entrega de los documentos finales para revisión por parte del equipo técnico de la Dirección de Artes y su posterior radicación ante el área de planeación, avanzando así en la consolidación de lineamientos estratégicos para el fortalecimiento de los procesos artísticos, culturales y territoriales del país. Estas acciones contribuyeron a la actualización y fortalecimiento de instrumentos de planeación sectorial orientados al desarrollo de las artes y la garantía de los derechos culturales.</t>
  </si>
  <si>
    <t>Durante la vigencia 2025 se cumplió la meta de formulación, socialización y retroalimentación de cuatro instrumentos estratégicos para el fortalecimiento de las artes en el país: el Plan Nacional de Danza, el Plan Nacional de Teatro, el Plan Nacional de Circo y el Plan Nacional de Música. Estos procesos permitieron consolidar hojas de ruta sectoriales construidas con participación de agentes, organizaciones y actores territoriales, orientadas a fortalecer la creación, formación, circulación, investigación y gobernanza cultural.
En el caso del Plan Nacional de Danza para el Pueblo, se realizaron procesos de retroalimentación, socialización y definición de estrategias de seguimiento, incluyendo espacios con el Consejo Nacional de Danza, redes sectoriales nacionales e internacionales y actores territoriales. Asimismo, se armonizaron proyectos, indicadores y metas con los ejes estratégicos del plan y los enfoques de derechos culturales.
Para el sector teatral se formuló y puso en marcha el Plan Nacional de Teatro “Voces que cobran vida”, socializado en 23 departamentos mediante 37 encuentros que convocaron a más de 500 agentes culturales. De igual forma, se lanzó el primer Plan Nacional de Circo “Nuestro circo, el de las familias, los artistas, las comunidades y el país”, constituyéndose en la primera hoja de ruta nacional para el fortalecimiento, sostenibilidad y reconocimiento de esta práctica artística.
En materia musical, se avanzó en la consolidación del Plan Nacional de Música para la Convivencia mediante el acompañamiento técnico a planes departamentales, el fortalecimiento de los Comités Departamentales de Música (CODEMUS) y la articulación con actores territoriales. Estas acciones permitieron consolidar mecanismos de gobernanza musical en 27 departamentos y fortalecer la implementación territorial de la política pública del sector.</t>
  </si>
  <si>
    <t>Durante el primer semestre de la vigencia se registró el cumplimiento de la meta asociada a la formulación y lanzamiento del Plan Nacional de Artes Plásticas y Visuales 2026-2036. Durante los primeros meses del año se adelantaron las gestiones de planeación, estructuración administrativa y contractual necesarias para la suscripción del convenio que soporta la ejecución de las acciones del Grupo de Artes Plásticas y Visuales. Posteriormente, tras declararse desierto el primer proceso competitivo, se realizó una nueva convocatoria que permitió la adjudicación del convenio de asociación con la Fundación Arteria y el inicio de su ejecución en mayo. De manera paralela, se consolidó el documento del Plan Nacional de Artes Plásticas y Visuales, el cual surtió el proceso de revisión técnica, jurídica, de corrección de estilo y diagramación, fue aprobado por el Comité Directivo del Ministerio el 20 de mayo y, finalmente, lanzado oficialmente el 17 de junio en Mapa Teatro, en Bogotá. Durante este evento se presentó el Plan mediante un conversatorio con actores que participaron en su construcción y una instalación audiovisual sobre los principales proyectos, logros y retos del sector. Con su publicación en formato físico y digital y el inicio de las jornadas de socialización territorial y virtual con agentes culturales del país, se dio cumplimiento a la meta prevista para la vigencia.</t>
  </si>
  <si>
    <t>Promover planes, programas, proyectos y procesos artísticos y culturales que amplíen el grado de participación y equidad de los diferentes grupos poblacionales para garantizar el goce efectivo de los derechos</t>
  </si>
  <si>
    <t>Beneficiarios de formación con enfoque poblacional en el sector de la danza</t>
  </si>
  <si>
    <t>Durante el primer semestre de la vigencia se registraron avances en la implementación de la iniciativa Danza, vínculos y cuidados, luego de que durante los primeros meses del año se adelantaran las gestiones de planeación, estructuración administrativa, precontractual y contractual necesarias para la suscripción del convenio que soporta la ejecución del indicador. Entre marzo y abril se desarrolló el proceso competitivo que permitió la selección de la Corporación Incluyamos como entidad aliada y, posteriormente, en mayo se suscribió e inició el Convenio de Asociación No. 0956. Aunque el inicio de la ejecución se vio afectado por retrasos en el primer desembolso derivados de dificultades asociadas al PAC, se mantuvieron las acciones de articulación institucional y planeación de las actividades. Como resultado, en junio se avanzó en la concertación territorial para la implementación de la estrategia en los departamentos de La Guajira y Arauca, definiendo conjuntamente con las entidades territoriales y la Corporación Con Cuerpos Danza Integrada la metodología de trabajo, el cronograma de convocatorias y la realización de los talleres durante el segundo semestre, así como las acciones de contratación y articulación necesarias para garantizar el desarrollo de la iniciativa en ambos territorios.</t>
  </si>
  <si>
    <t>Número de escuelas municipales/comunidades que reciben asesoría técnica - Danza</t>
  </si>
  <si>
    <t xml:space="preserve">	Intervención y dotación</t>
  </si>
  <si>
    <t>Durante el primer semestre de la vigencia se registraron avances en el fortalecimiento de las Escuelas Municipales de Danza mediante el acompañamiento técnico a los procesos de dotación de espacios, luego de que durante los primeros meses del año se adelantaran las gestiones de planeación, estructuración administrativa, precontractual y contractual necesarias para la suscripción del convenio que soporta la ejecución del indicador. Entre marzo y abril se desarrolló el proceso competitivo que permitió la suscripción del Convenio de Asociación No. 0956 con la Corporación Incluyamos y el inicio de las acciones de articulación y coordinación para su implementación. Aunque durante mayo se presentaron retrasos derivados de dificultades asociadas al PAC, se mantuvieron las actividades de planeación y coordinación interinstitucional para garantizar la ejecución de la estrategia. Como resultado, en junio se realizó la regionalización de las 30 Escuelas Municipales de Danza beneficiarias y la distribución territorial de los 10 maestros asesores encargados de brindar la asistencia técnica en los municipios priorizados, optimizando la cobertura y organización del acompañamiento en campo y dejando definidas las condiciones para el inicio de las visitas técnicas y el fortalecimiento de los procesos formativos durante el segundo semestre de 2026.</t>
  </si>
  <si>
    <t>Grupo Centro Nacional de las Artes - CNA</t>
  </si>
  <si>
    <t>Espacios culturales como centros de pensamiento y acción para la construcción y ejercicio colectivo de la democracia</t>
  </si>
  <si>
    <t>CNA un espacio vivo
Posicionar el Centro Nacional de las Artes CNA, como espacio de creación, circulación, formación y mediación para las artes, las culturas y los saberes.</t>
  </si>
  <si>
    <t>Número de asistentes a las actividades de la agenda programática del CNA</t>
  </si>
  <si>
    <t>Durante la vigencia 2023, el indicador “Espectadores presenciales de las producciones realizadas por el Centro Nacional de las Artes” alcanzó un total acumulado de 83.966 asistentes, evidenciando una amplia participación ciudadana en la programación artística y cultural desarrollada en los diferentes escenarios del Centro Nacional de las Artes. Durante el año se realizaron conciertos, obras de teatro, espectáculos de danza, exposiciones, festivales y actividades de circulación artística en espacios como el Teatro Colón, la Sala Delia Zapata, la Sala Fanny Mikey y la Plazoleta CNA.
Entre las actividades destacadas se encuentran producciones y eventos como Woyzeck, Labio de Liebre, Patti Smith Correspondences, El Coronel no tiene quien le escriba, Boom – Concierto de Inauguración, Festival Centro, Premios Gabo, FILBO, encuentros de pueblos originarios y conciertos de la Orquesta Sinfónica Nacional de Colombia. Estas acciones contribuyeron al fortalecimiento de la circulación artística, el acceso a la cultura y la apropiación de los espacios culturales por parte de públicos diversos.</t>
  </si>
  <si>
    <t>Durante la vigencia 2024, el indicador “Espectadores presenciales de las producciones realizadas por el Centro Nacional de las Artes” alcanzó un total de 98.000 asistentes con corte al 31 de diciembre, en el marco del desarrollo de la agenda programática del Centro Nacional de las Artes. A lo largo del año se desarrollaron actividades artísticas y culturales que promovieron la participación de públicos diversos y el acceso ciudadano a la oferta cultural institucional.
La asistencia presentó un comportamiento progresivo durante la vigencia, destacándose meses como marzo con 12.054 asistentes, agosto con 11.611 asistentes y mayo con 9.712 asistentes. Estas acciones contribuyeron al fortalecimiento de la circulación artística, la apropiación de los espacios culturales y la consolidación del Centro Nacional de las Artes como escenario de encuentro cultural y participación ciudadana.</t>
  </si>
  <si>
    <t>Durante la vigencia 2025, el indicador “Número de asistentes a las actividades de la agenda programática del CNA” alcanzó un total de 136.316 asistentes, reflejando la amplia participación ciudadana en las actividades desarrolladas por el Centro Nacional de las Artes. Del total reportado, 25.843 personas participaron en actividades de mediación, espacios vivos e innovación, mientras que 110.473 asistentes hicieron parte de la programación artística desarrollada durante la vigencia.
Las acciones adelantadas contribuyeron al fortalecimiento de la circulación y apropiación cultural, promoviendo el acceso de públicos diversos a experiencias artísticas, pedagógicas y de innovación cultural en el marco de la agenda programática del CNA.</t>
  </si>
  <si>
    <t>Durante el primer semestre de la vigencia se registró un avance sostenido en el desarrollo de la agenda programática del Centro Nacional de las Artes (CNA), consolidando una amplia oferta de actividades de programación artística, mediación, espacios vivos e innovación que permitió alcanzar una asistencia acumulada de 57.744 personas. Durante los meses de enero y febrero participaron 9.563 personas, de las cuales 842 asistieron a actividades de mediación y 8.721 a la programación artística, incluyendo conciertos, encuentros culturales y el Festival Centro. En marzo se registró la participación de 4.773 asistentes y, entre el 20 de marzo y el 20 de abril, se sumaron 4.014 personas adicionales, distribuidas entre actividades de mediación (1.014) y programación artística (3.000). Posteriormente, entre el 21 de abril y el 20 de mayo se alcanzó una participación de 24.663 asistentes, de los cuales 1.954 correspondieron a actividades de mediación y 22.709 a la agenda artística. Finalmente, durante el período comprendido entre el 21 de mayo y el 20 de junio se contó con la asistencia de 14.731 personas, de las cuales 1.824 participaron en actividades de mediación, espacios vivos e innovación y 12.907 en la programación artística. Estos resultados evidencian la consolidación del Centro Nacional de las Artes como un espacio de acceso, participación y circulación cultural, fortaleciendo la oferta artística, los procesos de mediación y la apropiación social de las artes por parte de públicos diversos en el territorio nacional. Con corte a junio se realizó el primer desembolso (OP 197514026).</t>
  </si>
  <si>
    <t>Mediación, diálogos y comunidades
Acciones de democratización cultural con enfoque poblacional diferencial y de género para garantizar el acceso a la oferta artística y promover la participación creativa de ciudadanías y comunidades activas y diversas en la vida cultural del CNA.</t>
  </si>
  <si>
    <t>Agentes del ecosistema cultural impactados con la realización de la agenda programática del CNA</t>
  </si>
  <si>
    <t>Durante la vigencia 2023, se logró el impacto de 1.082 agentes del ecosistema cultural, los cuales corresponden a 479 agentes como talleristas, panelistas y otros agentes en el marco de las actividades de Mediación, Espacios Vivos e Innovación y 603 agentes correspondientes a artistas, directores, maquilladores y otros agentes del ecosistema cultural, en el marco de la agenda programática artística del Centro Nacional de las artes.</t>
  </si>
  <si>
    <t>Durante la vigencia 2024, se logró el impacto de 3.597 agentes del ecosistema cultural, los cuales corresponden a 748 agentes como talleristas, panelistas y otros agentes en el marco de las actividades de Mediación, Espacios Vivos e Innovación y 2.849 agentes correspondientes a artistas, directores, maquilladores y otros agentes del ecosistema cultural, en el marco de la agenda programática artística del Centro Nacional de las artes.</t>
  </si>
  <si>
    <t>Durante la vigencia 2025, el indicador “Agentes del ecosistema cultural impactados con la realización de la agenda programática del CNA” alcanzó un total de 4.617 agentes impactados mediante acciones desarrolladas en el marco de la programación artística, cultural y de mediación del Centro Nacional de las Artes. De este total, 3.690 agentes participaron en actividades asociadas a mediación, espacios vivos e innovación, a través de bienes y servicios relacionados con apropiación y uso de la infraestructura cultural, diálogos y experiencias culturales, así como prácticas y procesos de formación. De manera complementaria, 927 agentes del ecosistema cultural fueron impactados mediante procesos de circulación de proyectos artísticos en los espacios del CNA y en diferentes regiones del país, contribuyendo al fortalecimiento de la participación cultural, la articulación sectorial y el acceso a experiencias artísticas y culturales.</t>
  </si>
  <si>
    <t>Durante el primer semestre de la vigencia se registró un avance continuo en el fortalecimiento del ecosistema cultural a través de la agenda programática del Centro Nacional de las Artes (CNA), beneficiando de manera acumulada a 1.616 agentes culturales mediante actividades de programación artística, mediación, espacios vivos e innovación, así como acciones desarrolladas en el marco de la Red Nacional de Teatros Públicos y Patrimoniales (RNTPP). En febrero se beneficiaron 234 agentes, de los cuales 189 participaron en la programación artística y 45 en actividades de mediación. Durante el mes de marzo se impactaron 85 agentes y, entre el 20 de marzo y el 20 de abril, se beneficiaron 328 agentes, distribuidos entre actividades de programación artística, mediación y acciones de la RNTPP. Posteriormente, entre el 21 de abril y el 20 de mayo se registró un total de 424 agentes beneficiados, resultado de las actividades de programación artística, mediación y la Red Nacional de Teatros Públicos y Patrimoniales. Finalmente, entre el 21 de mayo y el 20 de junio se impactaron 545 agentes del ecosistema cultural mediante acciones de programación artística, mediación y fortalecimiento de la RNTPP. Estos resultados reflejan el fortalecimiento progresivo de las capacidades de creación, circulación y articulación del sector cultural, consolidando al Centro Nacional de las Artes como un escenario estratégico para el desarrollo y la articulación de los agentes culturales del país.</t>
  </si>
  <si>
    <t>Grupo de Convocatorias y Estímulos a las Artes, los Saberes y las Culturas</t>
  </si>
  <si>
    <t>Proyectos culturales, artísticos y del patrimonio cultural, apoyados mediante el Programa Nacional de Concertación Cultural</t>
  </si>
  <si>
    <t>Continuar con el fortalecimiento del Grupo de Fomento y Estímulos a la Creación, a la Investigación, a la Actividad Artística y Cultural a través del Programa Nacional de Concertación Cultural con el fin de reconocer la diversidad cultural, estimular el diálogo intercultural, democratizar el acceso a la cultura y al arte, fortalecer el Sistema Nacional de Cultura, y valorar la colectividad artística, cultural y de sabedoras y sabedores</t>
  </si>
  <si>
    <t>Durante la vigencia 2023, el indicador “Proyectos artísticos y culturales financiados a través del Programa Nacional de Concertación Cultural - PND - PEI - PA” alcanzó un total de 3.135 proyectos apoyados mediante la convocatoria del Programa Nacional de Concertación Cultural. Estas iniciativas estuvieron orientadas al fortalecimiento de procesos culturales, artísticos y patrimoniales en diferentes regiones del país, promoviendo el acceso, la formación, la circulación y la construcción de paz desde las artes y la cultura.
En el marco de la implementación del programa, se financiaron 1.456 proyectos en el eje de desarrollo y fortalecimiento de proyectos culturales, artísticos y patrimoniales; 1.289 proyectos asociados a formación en artes, culturas y saberes para la vida; 139 proyectos de circulación de las artes, las culturas y los patrimonios; y 208 proyectos enfocados en la construcción y consolidación de paz. Adicionalmente, se apoyaron 44 proyectos complementarios del sector público y privado en departamentos como Antioquia, Bogotá, Bolívar, Cauca, Chocó, Tolima y Valle del Cauca, entre otros, fortaleciendo así la gestión cultural y el desarrollo territorial del sector cultural en Colombia.</t>
  </si>
  <si>
    <t>Durante la vigencia 2024, el indicador “Proyectos artísticos y culturales financiados a través del Programa Nacional de Concertación Cultural - PND - PEI - PA” alcanzó un total de 3.135 proyectos apoyados mediante las convocatorias del Programa Nacional de Concertación Cultural y la financiación de proyectos especiales. Estas acciones permitieron fortalecer procesos culturales, artísticos y patrimoniales en los 32 departamentos del país, con cobertura en 609 municipios y Bogotá D.C.
En el marco de la convocatoria 2024 se financiaron 3.077 proyectos artísticos y culturales, distribuidos en las líneas de desarrollo y fortalecimiento cultural, formación, circulación de las artes y proyectos orientados a la construcción de paz. De manera complementaria, durante la vigencia se apoyaron 58 proyectos especiales orientados al fortalecimiento de eventos, festivales, procesos patrimoniales y espacios culturales de interés nacional, con una inversión adicional superior a $5.000 millones. Estas acciones contribuyeron al fortalecimiento territorial de las artes, las culturas y el patrimonio cultural, promoviendo la participación y sostenibilidad de iniciativas culturales en todo el país.</t>
  </si>
  <si>
    <t>Durante la vigencia 2025, el indicador “Proyectos culturales, artísticos y del patrimonio cultural, apoyados mediante el Programa Nacional de Concertación Cultural” alcanzó un total de 3.003 proyectos financiados a través del Programa Nacional de Concertación Cultural, con una asignación presupuestal de $87.906 millones. La convocatoria recibió 11.259 postulaciones provenientes de los 32 departamentos del país, evidenciando el amplio interés y participación de organizaciones y entidades culturales en el fortalecimiento del sector cultural colombiano.
Los proyectos apoyados se distribuyeron en cuatro ejes temáticos orientados al desarrollo y fortalecimiento de proyectos culturales, artísticos y patrimoniales; formación en artes, culturas y saberes para la vida; circulación de las artes, las culturas y los patrimonios; y proyectos que contribuyen a la construcción y consolidación de la paz. Estas acciones permitieron cofinanciar iniciativas con impacto local y regional, fortaleciendo la participación cultural, la gestión territorial y la sostenibilidad de procesos artísticos y patrimoniales en diferentes regiones del país.</t>
  </si>
  <si>
    <t>En el marco del Programa Nacional de Concertación Cultural (PNCC), durante la vigencia 2026 se seleccionaron y apoyaron 4.845 proyectos culturales, artísticos y de patrimonio cultural mediante las Resoluciones 1910 de 2025 y 0271 de 2026, orientados al fortalecimiento de los procesos culturales y artísticos, la salvaguardia del patrimonio cultural y la promoción de espacios de participación, formación y circulación cultural en los territorios. Posteriormente, se adelantó la formalización de los apoyos, el desembolso del 80% a los proyectos que cumplieron satisfactoriamente el proceso de formalización. De otra parte, se recibieron y revisaron los informes finales de los proyectos del primer grupo y, para aquellos que cumplen con los requisitos establecidos, se adelantaron los trámites para el pago del saldo correspondiente al 20%.</t>
  </si>
  <si>
    <t xml:space="preserve">Continuar con el fortalecimiento del Grupo de Fomento y Estímulos a la Creación, a la Investigación, a la Actividad Artística y Cultural a través del Programa Nacional de Estímulos, con el fin de estimular a los creadores, investigadores, emprendedores y gestores culturales colombianos, bien sea en el ámbito nacional o internacional, para que, en diversas disciplinas del campo cultural, reciban a través de incentivos económicos un estímulo a su práctica, labor y su quehacer cultural. </t>
  </si>
  <si>
    <t>Estímulos otorgados a través del Programa Nacional de Estímulos</t>
  </si>
  <si>
    <t>Durante la vigencia 2023, el Programa Nacional de Estímulos fortaleció el apoyo a proyectos artísticos y culturales mediante la asignación de 1.266 estímulos, en el marco de las acciones de fomento a la creación, investigación y actividad artística y cultural desarrolladas por el Ministerio de las Culturas, las Artes y los Saberes. Para esta vigencia, el presupuesto destinado al Portafolio de Convocatorias del Programa Nacional de Estímulos presentó un incremento del 51 % frente al año anterior, lo que permitió ampliar significativamente la oferta y cobertura de convocatorias.
Durante los primeros meses del año se adelantaron las acciones preparatorias para la implementación del portafolio. Entre enero y febrero se desarrolló el proceso de revisión, formulación de contenidos y lanzamiento de las convocatorias 2023 del Programa Nacional de Estímulos. Posteriormente, entre marzo y abril, se mantuvo abierta la convocatoria para la postulación de proyectos y se inició el proceso de verificación de documentos y requisitos de las propuestas inscritas.
Entre mayo y junio se conformaron y organizaron los equipos de jurados encargados de la evaluación y deliberación de las diferentes convocatorias que integraron el portafolio. Durante este periodo se adelantaron los procesos técnicos y administrativos necesarios para la selección de ganadores y la publicación de resultados de las convocatorias ofertadas.
A partir de julio se inició la asignación efectiva de estímulos a proyectos artísticos y culturales, alcanzando al cierre de octubre un total de 1.266 estímulos otorgados, distribuidos en 1.020 becas, 9 pasantías, 14 premios, 209 reconocimientos y 14 residencias. Estas acciones permitieron fortalecer los procesos de creación, investigación, circulación y reconocimiento artístico y cultural en diferentes regiones del país, consolidando el cumplimiento de la meta establecida para la vigencia 2023.</t>
  </si>
  <si>
    <t>Durante la vigencia 2024, el Programa Nacional de Estímulos fortaleció el apoyo a propuestas e iniciativas de creación, formación, circulación e investigación de las artes, la cultura, los saberes y el patrimonio cultural en los 32 departamentos del país, mediante el otorgamiento de 1.130 estímulos. Estas acciones permitieron ampliar el alcance territorial de las convocatorias y promover el desarrollo de proyectos culturales en municipios priorizados y territorios históricamente afectados por el conflicto armado.
Durante los primeros meses del año se adelantó el proceso de apertura y recepción de propuestas del Portafolio del Programa Nacional de Estímulos 2024. La convocatoria abrió el 23 de enero y cerró el 5 de marzo, recibiendo un total de 14.239 propuestas postuladas. Entre abril y mayo se desarrollaron las etapas de revisión de requisitos generales y condiciones específicas, así como los procesos de evaluación técnica por parte de las áreas y jurados correspondientes.
A partir de junio se inició el otorgamiento de estímulos mediante diferentes convocatorias del portafolio. En una primera fase se asignaron siete becas relacionadas con el fortalecimiento de proyectos de turismo cultural en torno al patrimonio arqueológico colombiano y la programación cultural de la Noche Nacional de Museos. Posteriormente, durante julio, se amplió significativamente la entrega de estímulos, alcanzando 443 apoyos distribuidos en becas, pasantías, reconocimientos y residencias, con una inversión superior a $13.192 millones.
Con corte a septiembre de 2024, el Programa Nacional de Estímulos otorgó un total de 1.130 estímulos, distribuidos en 678 becas, 401 reconocimientos, 15 pasantías y 36 residencias. Estas iniciativas se desarrollaron en 328 municipios de los 32 departamentos del país y Bogotá D.C., con una inversión total de $31.570 millones, lo que representó un incremento del 13 % frente a los recursos asignados en la vigencia anterior.
De manera especial, 383 de los estímulos otorgados estuvieron dirigidos a proyectos desarrollados en municipios ZOMAC y PDET, territorios priorizados por sus condiciones socioeconómicas y afectaciones derivadas del conflicto armado. Entre los municipios beneficiados se encuentran Buenaventura, Tumaco, Carmen de Bolívar, Guapi, Mocoa, Puerto Guzmán, Bojayá, Condoto y Florencia, entre otros. Estas acciones fortalecieron la circulación, creación e investigación cultural en los territorios y contribuyeron al cumplimiento de la meta establecida para la vigencia 2024.</t>
  </si>
  <si>
    <t>Durante la vigencia 2025, el Programa Nacional de Estímulos fortaleció el apoyo a procesos de creación, investigación, formación y circulación artística y cultural mediante el otorgamiento de 1.310 estímulos en diferentes modalidades. Estas acciones contribuyeron al fortalecimiento del sector cultural y artístico del país, promoviendo el acceso a recursos para el desarrollo de iniciativas en diversos territorios y comunidades.
Entre enero y noviembre se desarrolló la ejecución de las convocatorias del Programa Nacional de Estímulos, orientadas a respaldar proyectos culturales, artísticos y patrimoniales a través de becas, pasantías, reconocimientos, residencias y premios nacionales. La implementación del portafolio permitió ampliar las oportunidades de participación y consolidar mecanismos de apoyo para agentes culturales, creadores, investigadores y organizaciones del sector.
Los estímulos otorgados se distribuyeron en distintas modalidades. Se entregaron 803 becas por un valor total de $21.014 millones, orientadas al fortalecimiento de procesos de creación, formación, investigación y circulación cultural. Asimismo, se otorgaron 447 reconocimientos por $10.848 millones, dirigidos a destacar trayectorias, iniciativas y aportes significativos al sector cultural. De igual manera, se asignaron 23 residencias por $630 millones y 11 pasantías por $143 millones, promoviendo el intercambio de conocimientos y experiencias en diferentes contextos culturales y artísticos.
Adicionalmente, se entregaron 26 Premios Nacionales por un valor de $1.760 millones, como máximo reconocimiento a procesos destacados en el ámbito cultural y artístico del país. En total, el Programa Nacional de Estímulos alcanzó una inversión global de $34.395 millones durante la vigencia 2025, consolidando el fortalecimiento de las capacidades creativas, investigativas y de circulación cultural en Colombia y dando cumplimiento a la meta establecida para la vigencia.</t>
  </si>
  <si>
    <t>Durante el primer semestre de la vigencia se registró un avance progresivo en la implementación del Programa Nacional de Estímulos 2026, iniciando con la estructuración técnica y administrativa del Portafolio Nacional de Estímulos mediante la elaboración del Manual Único de Convocatorias, la realización de ejercicios de articulación, clínicas y talleres técnicos, así como la validación de contenidos, parametrización de la plataforma SINAC y consolidación del portafolio. Como resultado, el 26 de febrero se publicó el Portafolio Nacional de Estímulos con 181 convocatorias, dando inicio a las acciones de difusión, acompañamiento y seguimiento para fortalecer la participación ciudadana. Durante los meses siguientes se desarrollaron las etapas de verificación de requisitos generales y específicos, incluyendo los procesos de subsanación documental, garantizando la transparencia, equidad y rigurosidad del proceso. Posteriormente, se avanzó en la fase de evaluación de las propuestas habilitadas mediante la participación de jurados y evaluadores, el seguimiento al cumplimiento de los cronogramas, el control de calidad de las evaluaciones y el acompañamiento técnico y conceptual para asegurar la aplicación objetiva de los criterios definidos en las convocatorias. Como resultado de este proceso, al cierre del primer semestre de 2026 se asignaron 1.154 estímulos, representados en becas, residencias y pasantías, por un valor superior a $38.198 millones, destinados a fortalecer la creación, investigación, formación, circulación y dinamización de las prácticas artísticas, culturales y patrimoniales en las diferentes regiones del país, consolidando un mecanismo de acceso equitativo que promueve la diversidad de territorios, poblaciones y expresiones culturales.</t>
  </si>
  <si>
    <t>Participación ciudadana en la cultura: activa, democrática y diversa.</t>
  </si>
  <si>
    <t>Fortalecer el mecanismo de participación de profesionales de diversas disciplinas del conocimiento, con experiencia en campos de la cultura, las artes y el patrimonio cultural, que luego de un proceso de selección, podrán integrar un equipo de jurados encargados de evaluar las propuestas habilitadas de las convocatorias que se requieran en el Grupo de Fomento y Estímulos a la Creación, a la Investigación, a la Actividad Artística y Cultural</t>
  </si>
  <si>
    <t>Número de jurados del banco de jurados seleccionados</t>
  </si>
  <si>
    <t>Durante la vigencia 2023 se consolidó un banco de jurados como un mecanismo orientado a garantizar la transparencia, objetividad y calidad en los procesos de evaluación de las convocatorias. Quedando conformado por 626 profesionales con amplia experiencia y trayectoria en las diferentes áreas artísticas, culturales y del patrimonio, seleccionados con base en criterios de mérito, idoneidad y pertinencia, quienes realizaron el proceso de evaluación de las propuestas participantes en las diferentes convocatorias del Grupo.</t>
  </si>
  <si>
    <t>Durante la vigencia 2024 se consolidó un banco de jurados como un mecanismo orientado a garantizar la transparencia, objetividad y calidad en los procesos de evaluación de las convocatorias. Quedando conformado por 663 profesionales con amplia experiencia y trayectoria en las diferentes áreas artísticas, culturales y del patrimonio, seleccionados con base en criterios de mérito, idoneidad y pertinencia, quienes realizaron el proceso de evaluación de las propuestas participantes en las diferentes convocatorias del Grupo.</t>
  </si>
  <si>
    <t>Durante la vigencia 2025, el Grupo de Fomento y Estímulos adelantó el proceso de selección y designación de jurados para las diferentes convocatorias del sector cultura, alcanzando un total de 616 jurados seleccionados. Estos procesos permitieron garantizar la evaluación técnica, artística y cultural de las propuestas presentadas en el marco de las convocatorias del Programa Nacional de Estímulos y demás estrategias de fomento desarrolladas por el Ministerio de las Culturas, las Artes y los Saberes.
Entre enero y noviembre se desarrollaron las actividades de verificación, selección y vinculación de perfiles especializados provenientes de diferentes áreas artísticas, culturales, patrimoniales y académicas. Los jurados participaron en la valoración de propuestas de creación, investigación, circulación, formación y fortalecimiento cultural, contribuyendo a asegurar criterios de transparencia, idoneidad, diversidad y calidad en los procesos de evaluación y selección de proyectos beneficiarios.
Durante diciembre se consolidó el cierre del proceso de designación de jurados de la vigencia, manteniéndose el total de 616 jurados seleccionados. Con ello, se garantizó el acompañamiento especializado requerido para culminar los procesos de evaluación de las convocatorias y el cumplimiento de las metas establecidas para la vigencia 2025.</t>
  </si>
  <si>
    <t>En el marco del Banco de Jurados , durante la vigencia 2026 se adelantó el proceso de selección de profesionales con experiencia y trayectoria en las áreas artísticas, culturales y del patrimonio, con el propósito de garantizar la transparencia, objetividad y calidad en la evaluación de las convocatorias del Ministerio. Inicialmente se avanzó en la conformación de los jurados para las convocatorias Portafolio para la Dinamización de los Espacios Culturales y Portafolio Cultural Internacional Colombia en el Mundo – Fase 1 . Posteriormente, al cierre de junio, se seleccionaron 528 jurados para evaluar las propuestas del Portafolio del Programa Nacional de Estímulos , conformando equipos con perfiles idóneos que fortalecen la calidad, imparcialidad y transparencia en la asignación de los estímulos.</t>
  </si>
  <si>
    <t>Viceministerio de las Artes y la Economía Cultural y Creativa</t>
  </si>
  <si>
    <t xml:space="preserve">Grupo de Educación y Formación Artística y cultural </t>
  </si>
  <si>
    <t>Niños, niñas, adolescentes y jóvenes beneficiados por programa Sonidos de Esperanza</t>
  </si>
  <si>
    <t>Cursos</t>
  </si>
  <si>
    <t>Durante la vigencia 2023, se beneficiaron 19.092 personas a través del programa, lo que demuestra un nivel importante de ejecución y permanencia de los participantes en los procesos de formación musical.</t>
  </si>
  <si>
    <t>Durante la vigencia 2024, el Programa benefició a 19.006 personas mediante la continuidad de los procesos de formación artística y cultural, consolidando el trabajo permanente con los centros musicales y fortaleciendo la participación de las comunidades en los territorios.</t>
  </si>
  <si>
    <t>Durante la vigencia 2025, el programa Sonidos de Esperanza benefició a 3.804 niños, niñas y adolescentes mediante procesos de formación artística desarrollados en los centros musicales Batuta en el marco de la estrategia Artes para la Paz. A través de la formación musical se promovieron espacios de aprendizaje, participación y fortalecimiento de habilidades artísticas, contribuyendo al desarrollo integral de los participantes y al fortalecimiento de la convivencia en sus comunidades.
Las acciones implementadas reafirmaron el papel de la música como herramienta de transformación social, permitiendo fortalecer capacidades individuales y colectivas orientadas a la construcción de paz. Como resultado, se consolidó una base de talento, resiliencia y participación cultural que aporta a la generación de oportunidades para los beneficiarios y al fortalecimiento del tejido social en los territorios atendidos.</t>
  </si>
  <si>
    <t xml:space="preserve">Durante el primer semestre de 2026 se avanzó de manera progresiva en la implementación del programa de formación artística musical desarrollado con la Fundación Nacional Batuta. Durante enero y febrero se realizaron las actividades de alistamiento técnico, operativo y administrativo, incluyendo la articulación institucional, la validación de capacidades instaladas y condiciones logísticas, así como la expedición de la Resolución No. 0176 de 2026, que formalizó la implementación del programa. En marzo se reportaron 2.390 beneficiarios atendidos con recursos de la vigencia 2025 y continuó el proceso de preparación para el inicio de la vigencia 2026. En abril se dio inicio a la implementación del Componente A mediante 44 Centros Musicales Batuta (28 de Coro y Ensamble, 12 de Discapacidad y 4 Orquestales), avanzando en el registro y caracterización de los beneficiarios y en acciones psicosociales para los centros de discapacidad. En mayo, la totalidad de los centros musicales entró en operación y se registraron en la plataforma institucional 2.971 beneficiarios, aunque la Fundación Nacional Batuta reportó una atención total de 5.145 niños, niñas, adolescentes y jóvenes (NNJA). Durante junio se consolidó la operación plena de todos los centros, se incorporaron 2.155 nuevos beneficiarios registrados y se evidenció una cobertura superior a la inicialmente proyectada en las modalidades de coro y ensamble y formación orquestal. Como resultado, al cierre del primer semestre se alcanzó un avance acumulado de 7.516 beneficiarios, reflejando el fortalecimiento de la cobertura y la consolidación de los procesos de formación musical en los territorios priorizados.
</t>
  </si>
  <si>
    <t>Establecimientos y sedes educativas públicas en las que se imparte formación artística y cultural</t>
  </si>
  <si>
    <t>Durante la vigencia 2023, se registraron 724 establecimientos y sedes educativas públicas en las que se imparte formación artística y cultural, lo cual constituye una línea base de la implementación del Programa. Este avance inicial evidencia la necesidad de fortalecer los mecanismos de identificación y vinculación de nuevas sedes educativas.</t>
  </si>
  <si>
    <t>Durante la vigencia 2024, el Programa incorporó 1.653 establecimientos y sedes educativas públicas en las que se imparte formación artística y cultural, ampliando significativamente su cobertura y consolidando su presencia en los territorios mediante la implementación de procesos de formación artística y cultural a nivel nacional.</t>
  </si>
  <si>
    <t>Durante la vigencia 2025, el Programa Artes para la Paz estableció 2.356 establecimientos y sedes educativas públicas en las que se imparte formación artística y cultural, fortaleciendo su presencia en los territorios.</t>
  </si>
  <si>
    <t>Durante el primer semestre de la vigencia 2026, el Programa Artes para la Paz ha registrado la atención de 3.299 establecimientos educativos y sedes, consolidando su presencia en los territorios mediante la implementación de procesos de formación artística y cultural a nivel nacional. Este resultado evidencia el fortalecimiento de las acciones orientadas a ampliar la cobertura educativa y cultural, garantizando mayores oportunidades de acceso a la formación artística en establecimientos educativos públicos.</t>
  </si>
  <si>
    <t>Número de cupos ofertados para acceder a procesos de formación artística en establecimientos educativos públicos</t>
  </si>
  <si>
    <t>Durante la vigencia 2023 el programa logró una cobertura de 29.544 beneficiarios, consolidándose como un eje transformador dentro del sistema educativo público. Este avance inicial permitió sentar las bases para la expansión progresiva de la cobertura en los años siguientes.</t>
  </si>
  <si>
    <t>Durante la vigencia 2024, se  logró una cobertura de 214.022 beneficiarios, lo que evidencia un crecimiento significativo del Programa. Este incremento responde a la articulación con las diferentes entidades en la implementación de estrategias pedagógicas que facilitaron el acceso a los procesos formativos en los Establecimientos Educativos.</t>
  </si>
  <si>
    <t xml:space="preserve">Durante la vigencia 2024, para los meses de enero a noviembre el programa ha logrado una cobertura de 612.377 beneficiarios, consolidándose como un eje transformador dentro del sistema educativo público. El acceso a estos procesos de formación ha permitido que niños, niñas y jóvenes desarrollen nuevas narrativas sobre sus realidades. Para el mes de diciembre, el programa ha logrado una cobertura de 80.173 beneficiarios, consolidándose como un eje transformador dentro del sistema educativo público. El acceso a estos procesos de formación ha permitido que niños, niñas y jóvenes desarrollen nuevas narrativas sobre sus realidades.
</t>
  </si>
  <si>
    <t>Durante el primer semestre de 2026, el Programa Artes para la Paz consolidó de manera progresiva la implementación de su línea de formación escolar en establecimientos educativos, alcanzando un avance acumulado de 464.258 cupos en procesos de formación artística dirigidos a niños, niñas y adolescentes en diferentes territorios del país. La estrategia inició en la tercera semana de febrero con una cobertura de 8.027 cupos, de los cuales 2.413 correspondieron a participantes que accedían por primera vez al programa, priorizando la organización territorial, la articulación con los establecimientos educativos, la contratación de artistas formadores y la estructuración de los procesos pedagógicos. En marzo la cobertura ascendió a 120.118 cupos, incluyendo 64.321 nuevos participantes, y en abril alcanzó 171.151 cupos, de los cuales 87.278 correspondieron a niños, niñas y adolescentes que ingresaban por primera vez. Durante mayo se ofertaron 93.410 cupos y en junio 71.552 cupos, consolidando la expansión del programa y fortaleciendo el acceso a la formación artística y cultural.</t>
  </si>
  <si>
    <t>Dotaciones artísticas y culturales entregadas</t>
  </si>
  <si>
    <t> 707</t>
  </si>
  <si>
    <t>Durante la vigencia 2024, se realizaron 60 entregas de dotaciones artísticas musicales dirigidas a instituciones educativas, fortaleciendo la disponibilidad de recursos para el desarrollo de actividades artísticas y culturales en los territorios. Este logro refleja avances en la implementación de la estrategia y en el fortalecimiento de las capacidades institucionales para el desarrollo de procesos artísticos y culturales.</t>
  </si>
  <si>
    <t>Durante la vigencia 2025, se realizaron 551 entregas de dotaciones artísticas y musicales dirigidas a instituciones educativas, fortaleciendo la disponibilidad de recursos e insumos para el desarrollo de procesos de formación, creación y práctica artística en los territorios. Este resultado evidencia un avance significativo en la implementación de la estrategia y contribuye al fortalecimiento de las capacidades institucionales para promover el acceso y la participación en actividades artísticas y culturales.</t>
  </si>
  <si>
    <t>Durante el primer semestre de la vigencia 2026, el Programa Artes para la Paz ha realizado 110 entregas de dotaciones artísticas y culturales dirigidas a instituciones educativas y organizaciones culturales, fortaleciendo la disponibilidad de recursos e insumos para el desarrollo de procesos de formación, creación y práctica artística en los territorios. Este avance contribuye al fortalecimiento de las capacidades institucionales y al acceso de las comunidades a bienes y herramientas para el desarrollo de actividades artísticas y culturales.</t>
  </si>
  <si>
    <t>Artistas formadores y sabedores vinculados</t>
  </si>
  <si>
    <t>Durante la vigencia 2025, la gestión administrativa permitió consolidar un equipo de 5.653 formadores, fortaleciendo la capacidad institucional para la implementación de los procesos de formación artística y cultural en el territorio nacional. Este despliegue de talento humano garantizó el cumplimiento de las metas territoriales, el acompañamiento técnico permanente y la prestación de servicios formativos con criterios de calidad y continuidad. Asimismo, contribuyó a ampliar la cobertura del programa y a consolidar su presencia en territorios priorizados y de difícil acceso, fortaleciendo las oportunidades de acceso a la formación artística para la población beneficiaria.</t>
  </si>
  <si>
    <t>Durante el primer semestre de 2026, el Programa Artes para la Paz fortaleció de manera progresiva su capacidad operativa mediante la vinculación de artistas formadores y sabedores, alcanzando un acumulado de 3.930 contratos, equivalente al 98,3 % de la meta anual de 4.000 vinculaciones. El programa inició en febrero con 714 artistas vinculados, consolidando las primeras acciones para el despliegue de los procesos formativos en los territorios priorizados. En marzo se alcanzó un acumulado de 2.246 vinculaciones, evidenciando una aceleración significativa en la contratación y el fortalecimiento de los equipos artísticos y pedagógicos. Durante abril se vincularon a 381 artistas formadores y sabedores, mientras que en mayo se incorporaron 298 nuevos registros. Finalmente, en junio se vincularon 291 artistas adicionales, llegando a un acumulado de 3.930 artistas formadores y sabedores contratados. Estos avances reflejan una dinámica sostenida de contratación que ha permitido ampliar la presencia del programa en los territorios, garantizar la implementación de procesos de formación artística y cultural, generar oportunidades laborales para artistas, gestores culturales y portadores de saberes tradicionales, y consolidar un modelo de intervención que reconoce la diversidad de prácticas y expresiones artísticas como un eje fundamental para la transformación social, el fortalecimiento comunitario y la construcción de culturas de paz.</t>
  </si>
  <si>
    <t>Apoyos entregados a organizaciones artísticas y culturales</t>
  </si>
  <si>
    <t>Durante la vigencia 2023, se otorgaron 357 apoyos dirigidos al fortalecimiento de los procesos de formación artística y cultural, distribuidos entre iniciativas como Arte y Cultura en la Escuela (322), Centros de Danza (19) y el fortalecimiento de bandas, coros, orquestas y estudiantinas, contribuyendo al desarrollo de capacidades, la sostenibilidad de los procesos formativos y la promoción de las expresiones artísticas en los territorios.</t>
  </si>
  <si>
    <t>Durante el primer semestre de 2026, el programa CLANES avanzó desde el alistamiento técnico y operativo hasta la selección de las organizaciones beneficiarias. Tras la publicación y cierre de la convocatoria, se recibieron 350 postulaciones, de las cuales 276 fueron habilitadas para evaluación y, posteriormente, se seleccionaron 156 organizaciones culturales beneficiarias, avanzando en su caracterización que se reportará en el mes de julio y en el alistamiento para la implementación de procesos de formación artística y cultural en los territorios. Por su parte, en el componente de agrupaciones fortalecidas, se dio continuidad a proyectos orientados al fortalecimiento del sector sinfónico y musical nacional, mediante el apoyo a la Orquesta Sinfónica Nacional de Colombia, el Coro Nacional de Colombia, la Banda Sinfónica Nacional, la Red Nacional Sinfónica y el Sistema Nacional de Estudiantinas Regionales, con avances en la ejecución de conciertos, alianzas, circulación nacional, temporadas artísticas y procesos de articulación y transferencia de conocimientos.</t>
  </si>
  <si>
    <t>Beneficiarios de ETDH</t>
  </si>
  <si>
    <t>Durante la vigencia 2025, 1.037 personas participaron en procesos de Educación para el Trabajo y el Desarrollo Humano, orientados al fortalecimiento de competencias en oficios de las artes y prácticas artísticas. Este resultado permitió avanzar en la consolidación de una estrategia de cualificación del talento humano del sector cultural, contribuyendo al fortalecimiento de capacidades técnicas y al desarrollo de competencias para la inserción, permanencia y proyección laboral de los participantes en el ámbito artístico y cultural.</t>
  </si>
  <si>
    <t>Durante el primer semestre de año, se avanzó progresivamente en la implementación del Componente C – Educación para el Trabajo y el Desarrollo Humano (ETDH), en el marco de la Resolución 0177 de 2026. Inicialmente, se adelantó el alistamiento técnico y administrativo, incluyendo la conformación del equipo requerido para la ejecución del proyecto. En abril se desarrolló la Convocatoria 001, que recibió 17 propuestas de instituciones educativas, culturales y de formación, las cuales fueron posteriormente analizadas y evaluadas. Durante mayo se fortaleció el proceso de revisión técnica y jurídica de las propuestas, la validación de programas e instituciones en el SIET y la identificación de alternativas para ampliar la cobertura de los cupos pendientes. En junio se avanzó en la articulación y socialización de la caracterización de beneficiarios e IETDH, así como en la revisión de la territorialización de los procesos formativos previstos con la ESAT, en áreas como danza, circo, artes plásticas y cultura de paz.</t>
  </si>
  <si>
    <t>Unidad Administrativa Especial Biblioteca Nacional de Colombia</t>
  </si>
  <si>
    <t>Departamentos con asistencia técnica para la formulación o implementación de planes locales de lectura, escritura, oralidad y bibliotecas.</t>
  </si>
  <si>
    <t xml:space="preserve">Durante la vigencia 2023 se llevó a cabo la fase participativa de la formulación del Plan Nacional de Lectura, Escritura, Oralidad y Bibliotecas, en el marco del cual se desarrollan las acciones propias de este indicador. Se realizaron 5 diálogos regionales con agentes del sector, de distintos territorios del país, lo que permitió identificar elementos para diseñar la estrategia de acompañamiento a entidades territoriales para la formulación e implementación de sus planes locales de LEOB. </t>
  </si>
  <si>
    <t>Durante la vigencia 2024 se realizó un diagnóstico de planes locales de LEOB y de la integración de acciones relacionadas con el sector en los planes locales de desarrollo. Se brindó asistencia técnica a departamentos y capitales de departamentos para formular e implementar sus planes locales, a través de sesiones de asesoría personalizada, tanto en modalidad virtual como presencial, del acompañamiento a espacios de participación del sector y la retroalimentación de los documentos de sus planes</t>
  </si>
  <si>
    <t xml:space="preserve">Durante la vigencia 2025 se dio continuidad a la estrategia de asistencia técnica a entidades territoriales del país para la formulación e implementación de planes locales de LEOB. Se incorporó un componente de formación en temas de política pública, con el fin de contribuir a la formación de los equipos responsables de los planes. Se retroalimentaron los documentos de los planes locales; se acompañó la formalización y el inicio de la implementación de algunos de ellos. </t>
  </si>
  <si>
    <t>Durante el primer semestre de 2026 se avanzó en la implementación de la estrategia de asistencia técnica para la formulación e implementación de planes locales de lectura, escritura, oralidad y bibliotecas (LEOB), en articulación con el Plan Nacional de Lectura, Escritura, Oralidad y Bibliotecas "Leo la Vida". Durante los primeros meses del año se realizaron asistencias técnicas con entidades territoriales para la formulación de sus planes locales, así como visitas de articulación territorial y reuniones con bibliotecas comunitarias, populares e itinerantes para fortalecer su vinculación a la estrategia. Paralelamente, se adelantaron los trámites precontractuales y la suscripción del Convenio No. 0959-2026 con la Fundación EMI, mediante el cual se ejecutan las acciones asociadas al indicador. Entre mayo y junio se consolidaron los lineamientos técnicos, administrativos y operativos de la estrategia, se avanzó en la planeación del ciclo de formación virtual en políticas públicas del sector, el envío del diagnóstico anual a las entidades territoriales, la realización de sesiones de asistencia técnica, la revisión y retroalimentación de los avances de los planes locales y la definición del cronograma de actividades que se desarrollará durante el segundo semestre. No obstante, debido a que el indicador corresponde a un proceso integral que contempla la participación de las entidades territoriales en múltiples acciones entre mayo y diciembre de 2026, no se registran avances cuantitativos durante el primer semestre. El cumplimiento de la meta será reportado al finalizar la implementación de la estrategia, una vez sea posible verificar las entidades que cumplieron con todos los criterios establecidos para considerarse efectivamente acompañadas en la formulación o implementación de sus planes locales de lectura, escritura, oralidad y bibliotecas.</t>
  </si>
  <si>
    <t>Número de bibliotecas departamentales atendidas a través del Plan Nacional de Patrimonio Bibliográfico y Documental, por medio de acompañamiento a los procesos de gestión de sus colecciones patrimoniales.</t>
  </si>
  <si>
    <t>Durante la vigencia 2024 se brindó acompañamiento a 19 bibliotecas departamentales en procesos de gestión de colecciones patrimoniales, en el marco del Plan Nacional de Patrimonio Bibliográfico y Documental. Durante el primer trimestre inició el acompañamiento a las bibliotecas departamentales del Meta, Sucre y Córdoba, mediante acciones de planeación patrimonial y capacitación a equipos técnicos. En abril se incorporaron las bibliotecas de Vaupés y Nariño, fortaleciendo procesos de planeación y reapertura institucional.
Entre mayo y julio se avanzó en el acompañamiento a las bibliotecas de Boyacá, Risaralda, Santander, Sucre y San Andrés, abordando temas relacionados con perfiles técnicos, implementación de depósito legal, conservación patrimonial, ampliación de infraestructura y sensibilización sobre la función patrimonial de las bibliotecas departamentales. Posteriormente, entre agosto y noviembre, se atendieron las bibliotecas de Huila, Vichada, Guainía, Cesar, La Guajira, Atlántico, Guaviare, Casanare y Cauca, fortaleciendo procesos de conservación, identificación de buenas prácticas y gestión de colecciones patrimoniales.
Finalmente, en diciembre se adelantó el cierre administrativo de los procesos de acompañamiento y la consolidación de la regionalización correspondiente a la vigencia 2024, alcanzando un total de 19 bibliotecas departamentales atendidas.</t>
  </si>
  <si>
    <t>Durante la vigencia 2025 se brindó acompañamiento técnico a 19 bibliotecas departamentales en el marco del Plan Nacional de Patrimonio Bibliográfico y Documental, fortaleciendo los procesos de gestión de sus colecciones patrimoniales. Entre enero y noviembre se desarrollaron acciones de asistencia técnica relacionadas con planeación, recuperación, organización, conservación, divulgación y activación patrimonial, mediante actividades presenciales y virtuales en los territorios.
Las bibliotecas departamentales acompañadas correspondieron a Antioquia, Atlántico, Boyacá, Cauca, Cesar, Chocó, Córdoba, Guainía, Guaviare, Huila, La Guajira, Meta, Norte de Santander, Risaralda, Sucre, Valle del Cauca, Vaupés, Vichada y San Andrés. Durante diciembre continuó el acompañamiento requerido para el cierre de procesos de fin de año; sin embargo, estas acciones no fueron reportadas nuevamente para evitar duplicidad en la información, manteniéndose el total de 19 bibliotecas departamentales atendidas.</t>
  </si>
  <si>
    <t>Durante el primer semestre de 2026 se dio continuidad al proceso de acompañamiento técnico a las bibliotecas departamentales del país, fortaleciendo sus capacidades para el desarrollo de acciones estratégicas en el marco de la Red Nacional de Bibliotecas Públicas. Durante enero y febrero se trabajó con las bibliotecas departamentales de Atlántico, Meta y Risaralda; en marzo se desarrollaron acciones con la totalidad de las bibliotecas departamentales, enfocadas en la difusión de la Beca sobre Memorias y Patrimonio y en la inducción de nuevos integrantes de los equipos de trabajo. En abril se brindó acompañamiento a las bibliotecas departamentales de Valle del Cauca, Nariño, Risaralda y Meta, mientras que en mayo las acciones se concentraron en Atlántico, Nariño y Meta. Durante junio el acompañamiento estuvo orientado al fortalecimiento de las políticas de desarrollo de colecciones en las bibliotecas departamentales. Dado que este indicador corresponde a un proceso de asistencia técnica que se desarrolla de manera continua a lo largo de la vigencia y comprende la ejecución de diversas acciones específicas, el reporte cuantitativo y el balance de cumplimiento se presentarán al cierre del proceso, en el mes de noviembre, con una proyección de cumplimiento del 100 % de la meta establecida.</t>
  </si>
  <si>
    <t>Conformación y fortalecimiento de la Red Nacional de Bibliotecas Rurales Itinerantes como espacios para la construcción de paz territorial en zonas rurales y étnicas del país.</t>
  </si>
  <si>
    <t>Nuevas bibliotecas rurales itinerantes implementadas.</t>
  </si>
  <si>
    <t>Durante la vigencia 2023 se implementaron 30 nuevas Bibliotecas Rurales Itinerantes con enfoque de paz, mediante procesos de convocatoria, acompañamiento técnico y formativo, entrega de dotaciones bibliográficas y didácticas, así como incentivos económicos para fortalecer las estrategias de itinerancia en las comunidades rurales beneficiadas. Estas acciones permitieron avanzar en el fortalecimiento del acceso a la lectura, la cultura y la memoria en territorios rurales priorizados.
En el marco de la implementación del Programa Nacional de Bibliotecas Itinerantes, se realizaron visitas de acompañamiento técnico y formativo a las bibliotecas y comunidades vinculadas, además de encuentros nacionales con bibliotecarios y mediadores para fortalecer capacidades y compartir experiencias territoriales. Asimismo, se adelantaron procesos de selección de comunidades, adquisición de materiales y estructuración operativa del programa, logrando cumplir la meta establecida para la vigencia 2023.</t>
  </si>
  <si>
    <t>Durante la vigencia 2024 se implementaron 30 nuevas Bibliotecas Rurales Itinerantes (BRI) en 23 departamentos del país, en el marco del Programa Nacional de Bibliotecas Itinerantes – PNBI, mediante procesos de convocatoria, selección de comunidades rurales, acompañamiento técnico y formativo, entrega de incentivos económicos y dotaciones bibliográficas, didácticas y tecnológicas. Para el desarrollo de esta estrategia se realizó una inversión total de $784.617.975, beneficiando territorios rurales priorizados en departamentos como Amazonas, Antioquia, Arauca, Bolívar, Cauca, Chocó, Córdoba, Guajira, Magdalena, Meta, Nariño, Putumayo y Tolima, entre otros, fortaleciendo el acceso a la lectura, la cultura y la apropiación comunitaria en zonas rurales.
En el marco de la implementación del PNBI, se adelantaron procesos de planeación, estructuración contractual y acompañamiento territorial, incluyendo la realización de visitas técnicas y formativas en las comunidades beneficiarias, encuentros nacionales con mediadores rurales y bibliotecarios, así como la adquisición y alistamiento de las maletas de recursos bibliográficos y tecnológicos. Asimismo, se desarrollaron estrategias de fortalecimiento a la itinerancia mediante incentivos económicos para las BRI seleccionadas y procesos de formación para el diseño de proyectos bibliotecarios rurales. Estas acciones permitieron consolidar la implementación de las nuevas bibliotecas rurales itinerantes y dar cumplimiento a la meta establecida para la vigencia 2024.</t>
  </si>
  <si>
    <t>Durante la vigencia 2025 se implementaron 30 nuevas Bibliotecas Rurales Itinerantes (BRI) en distintos territorios del país, mediante procesos de planeación, convocatoria pública, acompañamiento técnico y formativo, fortalecimiento de colecciones bibliográficas y entrega de incentivos económicos para las comunidades rurales beneficiadas. En el marco del Programa Nacional de Bibliotecas Itinerantes – PNBI, se adelantaron acciones de estructuración contractual, regionalización de actividades y selección de municipios priorizados, logrando la implementación de las BRI en departamentos como Antioquia, Bolívar, Caquetá, Cauca, Cesar, Chocó, Córdoba, Cundinamarca, Huila, Nariño, Norte de Santander, Santander, Sucre, Tolima y Valle del Cauca, fortaleciendo el acceso a la lectura, la cultura y la apropiación social del conocimiento en comunidades rurales.
En desarrollo del proceso de implementación, se realizaron visitas de acompañamiento técnico y formativo en los municipios seleccionados, incluyendo primeras, segundas y terceras visitas de implementación, así como acompañamientos remotos para fortalecer las capacidades locales y los proyectos bibliotecarios comunitarios. Asimismo, se llevó a cabo el Encuentro Nacional de Implementación en Bogotá con representantes de bibliotecas públicas y comunidades rurales, se adelantó el alistamiento y entrega de maletas de recursos bibliográficos y tecnológicos, y se desarrolló la convocatoria de incentivos económicos para fortalecer las estrategias de itinerancia. Estas acciones permitieron culminar integralmente el proceso de implementación de las 30 nuevas Bibliotecas Rurales Itinerantes y cumplir la meta establecida para la vigencia 2025.</t>
  </si>
  <si>
    <t>Durante el primer semestre de 2026 se adelantaron acciones orientadas al fortalecimiento de la Red Nacional de Bibliotecas Públicas (RNBP) y del Plan Nacional de Bibliotecas Rurales Itinerantes (BRI). En los primeros meses del año se realizó la contratación del equipo profesional responsable de la planeación, ejecución, seguimiento y evaluación de las políticas y planes del sector bibliotecario, así como el inicio del proceso precontractual del Convenio No. 0959 de 2026. De manera complementaria, se desarrolló el Diplomado Virtual en Gestión de Proyectos Bibliotecarios Públicos, beneficiando a 20 bibliotecarios públicos, y se asignaron 69 cupos en cursos de autoformación del Aula Virtual de la Biblioteca Nacional de Colombia. Durante marzo y abril se estructuró y puso en marcha la invitación sectorial para la implementación de 30 nuevas Bibliotecas Rurales Itinerantes (BRI), mientras que en mayo inició la ejecución contractual del Convenio No. 0959 de 2026, aunque este fue suspendido entre el 28 de mayo y el 10 de junio, lo que limitó el desarrollo de las actividades programadas. Tras el levantamiento de la suspensión, en junio se adelantó la validación del equipo mínimo del asociado y la revisión de los protocolos administrativos, financieros y de contratación para dar inicio a la ejecución del convenio. Asimismo, se realizaron ajustes al listado definitivo de municipios seleccionados para la implementación de las nuevas BRI, conforme a los lineamientos de la invitación sectorial, quedando definidas las 30 comunidades beneficiarias, las cuales fueron convocadas al primer encuentro virtual programado para el mes de julio, dando continuidad al proceso de fortalecimiento de los servicios bibliotecarios en zonas rurales del país.</t>
  </si>
  <si>
    <t>Entidades territoriales con asistencia técnica a las redes y a las bibliotecas públicas adscritas a la Red Nacional de Bibliotecas Públicas - RNBP.</t>
  </si>
  <si>
    <t>Durante la vigencia 2023 se brindó asistencia técnica y formativa a 350 entidades territoriales para el fortalecimiento de sus redes y bibliotecas públicas adscritas a la Red Nacional de Bibliotecas Públicas (RNBP). Durante el primer semestre se adelantaron acciones de planeación, estructuración contractual y puesta en marcha de la Estrategia Regional, incluyendo la definición de términos de referencia, la gestión del convenio de asociación y la contratación e inducción del equipo técnico encargado del despliegue territorial.
A partir de julio inició la atención presencial y virtual a bibliotecas y municipios del país. Entre julio y diciembre se realizaron acompañamientos en temas de fortalecimiento integral, seguimiento y desarrollo de nuevas líneas de trabajo, alcanzando cobertura en municipios con primeras visitas y visitas de seguimiento. Durante agosto se atendieron 152 municipios; en septiembre, 127 municipios, alcanzando un acumulado de 324 entidades territoriales; en octubre se brindó asistencia a 117 municipios; en noviembre a 165 municipios; y en diciembre se realizaron acciones en 61 municipios adicionales, logrando el cumplimiento de la meta propuesta para la vigencia 2023.</t>
  </si>
  <si>
    <t xml:space="preserve">Durante la vigencia 2024 se brindó asistencia técnica y formativa a 250 entidades territoriales para fortalecer sus redes y bibliotecas públicas adscritas a la Red Nacional de Bibliotecas Públicas (RNBP). Durante el primer semestre se adelantaron procesos de planeación, estructuración contractual y formulación de proyectos regionales y subregionales bibliotecarios, así como la contratación del equipo encargado del acompañamiento territorial.
A partir de agosto inició la ejecución de los proyectos regionales y subregionales, desarrollando visitas técnicas y procesos de fortalecimiento para la gestión integral de servicios, proyectos y procesos de las bibliotecas públicas, bibliotecas rurales itinerantes y redes territoriales. En agosto se atendieron 44 entidades territoriales; en septiembre, 113 entidades con primer acompañamiento; en octubre, 35; en noviembre, 16; y en diciembre, 42 entidades adicionales con primeras visitas, además de múltiples seguimientos y segundas visitas.
Cada entidad territorial recibió procesos de acompañamiento técnico y formativo, socialización de resultados y definición de compromisos con las administraciones municipales para fortalecer la gestión bibliotecaria. Con estas acciones, la Biblioteca Nacional de Colombia cumplió la meta propuesta para la vigencia 2024.
</t>
  </si>
  <si>
    <t>Durante la vigencia 2025 se brindó asistencia técnica a 250 entidades territoriales para el fortalecimiento de sus redes y bibliotecas públicas adscritas a la Red Nacional de Bibliotecas Públicas (RNBP). En el primer semestre se adelantaron acciones de planeación y estructuración, incluyendo la formulación del Plan Anual de Adquisiciones de la Biblioteca Nacional, la regionalización de actividades, el proceso precontractual y la publicación en SECOP II del convenio de fortalecimiento de la RNBP. En junio se formalizó el Convenio de Asociación No. 1660-2025 y se conformó el equipo nacional y territorial de la Estrategia Regional, encargado de formular cinco proyectos regionales y dos subregionales, así como los cronogramas y planes de ruta para el despliegue territorial.
A partir de agosto inició el acompañamiento directo a las entidades territoriales, brindando asistencia técnica y formativa para fortalecer la gestión de bibliotecas públicas, bibliotecas rurales itinerantes y redes locales. Durante agosto se atendieron 11 entidades territoriales, en septiembre 84, en octubre 71 y en noviembre 62, consolidando capacidades locales, compromisos institucionales y condiciones para la sostenibilidad de las bibliotecas y redes adscritas a la RNBP. Finalmente, en diciembre se acompañaron 22 entidades territoriales adicionales, socializando los resultados de las acciones desarrolladas y estableciendo compromisos con las administraciones municipales para continuar fortaleciendo las bibliotecas públicas y sus servicios.</t>
  </si>
  <si>
    <t>Durante el primer semestre de 2026 se adelantaron las acciones preparatorias para el fortalecimiento integral de la Red Nacional de Bibliotecas Públicas (RNBP), mediante la estructuración e implementación del Convenio de Asociación No. 0959-2026. En los primeros meses del año se realizó la contratación del equipo profesional encargado de la planeación, ejecución, seguimiento y evaluación de las políticas y planes de bibliotecas, lectura, escritura y oralidad, así como el inicio del proceso precontractual del convenio que soporta las actividades de asistencia, acompañamiento técnico y formación. Durante marzo se dio continuidad a este proceso con la publicación de la convocatoria en SECOP II el 18 de marzo, mientras que en abril se culminaron las etapas de evaluación, adjudicación y formalización del convenio. En mayo se dio inicio a la ejecución contractual; sin embargo, la suspensión del convenio entre el 28 de mayo y el 10 de junio impidió el desarrollo de las actividades programadas para este periodo. Una vez levantada la suspensión, durante junio se adelantó la validación del equipo mínimo del asociado y la revisión de los protocolos administrativos, financieros y de contratación, con el fin de garantizar las condiciones necesarias para el despliegue de las acciones previstas. En consecuencia, al cierre del primer semestre no se registraron avances operativos en la ejecución de las actividades, aunque se consolidaron los aspectos técnicos, administrativos y contractuales requeridos para su implementación durante el segundo semestre de la vigencia.</t>
  </si>
  <si>
    <t>Personal bibliotecario y otros agentes del sector beneficiados de las acciones de las políticas y planes de bibliotecas, lectura, escritura y oralidad.</t>
  </si>
  <si>
    <t>Promover el desarrollo de capacidades del personal bibliotecario y otros agentes del sector en los territorios para la implementación de las políticas y planes alrededor de las bibliotecas, la lectura, la escritura y la oralidad, con priorización en mujeres y jóvenes.</t>
  </si>
  <si>
    <t>Durante la vigencia 2023 la Biblioteca Nacional de Colombia benefició a 3.873 personas entre personal bibliotecario, mediadores de lectura y otros agentes del sector, mediante acciones de formación, acompañamiento técnico y fortalecimiento de las políticas y planes de bibliotecas, lectura, escritura y oralidad. Estas acciones incluyeron procesos de capacitación presencial y virtual, cursos con tutor y de autoformación, visitas de asistencia técnica, así como actividades de acompañamiento formativo desarrolladas en el marco de la Estrategia Regional y del Programa Nacional de Bibliotecas Itinerantes – PNBI, fortaleciendo las capacidades de bibliotecas públicas y actores culturales en diferentes territorios del país.
En el marco de esta estrategia, se realizaron encuentros temáticos PaLaBriAndo, encuentros nacionales y subregionales de Bibliotecas Rurales Itinerantes, pasantías para mediadores y espacios de intercambio de saberes relacionados con lectura, oralidad, juventudes rurales, infancias y diálogos interculturales. Asimismo, se adelantaron procesos de estructuración contractual, convocatorias y operación de convenios para garantizar la implementación de los procesos formativos y de fortalecimiento de la Red Nacional de Bibliotecas Públicas. Estas acciones permitieron ampliar el acceso a procesos de cualificación y acompañamiento técnico para bibliotecarios y agentes culturales, dando cumplimiento a la meta establecida para la vigencia 2023.</t>
  </si>
  <si>
    <t>Durante la vigencia 2024 la Biblioteca Nacional de Colombia benefició a 5.547 personas entre personal bibliotecario, lectores voluntarios, mediadores rurales, integrantes de Grupos de Amigos de las Bibliotecas Públicas, Bibliotecas Rurales Itinerantes y otros agentes del sector, mediante acciones de formación, acompañamiento técnico y fortalecimiento de las políticas y planes de bibliotecas, lectura, escritura y oralidad. Estas acciones incluyeron cursos virtuales y presenciales, procesos de inducción bibliotecaria regional, visitas de asistencia técnica, laboratorios de vinculación comunitaria, encuentros regionales y nacionales, así como espacios de intercambio y fortalecimiento de capacidades dirigidos a consolidar los ecosistemas bibliotecarios en los territorios.
En el marco de estas acciones, la Estrategia Regional desarrolló procesos de acompañamiento técnico y formativo en diferentes municipios del país, fortaleciendo bibliotecas públicas, bibliotecas rurales itinerantes y procesos comunitarios asociados a la lectura y la oralidad. Asimismo, se adelantaron actividades relacionadas con el Programa Nacional de Bibliotecas Itinerantes – PNBI, entre ellas encuentros regionales PaLaBriAndo, procesos de pasantías e implementación de estrategias de formación para mediadores rurales y bibliotecarios. De igual manera, se fortaleció la oferta del Aula Virtual de la Biblioteca Nacional mediante cursos de autoformación y con tutor, además de acciones articuladas con otras entidades para promover la memoria, la inclusión, la gestión cultural y el acceso al conocimiento. Estas acciones permitieron ampliar la cobertura y consolidar procesos de fortalecimiento integral de la Red Nacional de Bibliotecas Públicas durante la vigencia 2024.</t>
  </si>
  <si>
    <t>Durante la vigencia 2025 la Biblioteca Nacional de Colombia benefició a 7.250 personas entre personal bibliotecario, mediadores rurales, lectores voluntarios, integrantes de Grupos de Amigos de las Bibliotecas Públicas (GAB), Bibliotecas Rurales Itinerantes (GABRI), jóvenes participantes y otros agentes del sector, mediante acciones de formación, acompañamiento técnico y fortalecimiento de las políticas y planes de bibliotecas, lectura, escritura y oralidad. Estas acciones incluyeron diplomados, cursos virtuales y presenciales, seminarios, laboratorios de vinculación comunitaria, procesos pedagógicos en centros penitenciarios, visitas de asistencia técnica y actividades desarrolladas en el marco de la Estrategia Regional y del Programa Nacional de Bibliotecas Itinerantes – PNBI, fortaleciendo capacidades institucionales y comunitarias en distintos territorios del país.
En el marco de estas acciones, se fortaleció la oferta formativa del Aula Virtual de la Biblioteca Nacional mediante ciclos de cursos con tutor y de autoformación, así como procesos presenciales orientados al acceso universal, la sistematización de experiencias, la mediación de lectura y el fortalecimiento de ecosistemas bibliotecarios locales. Asimismo, la Estrategia Regional desarrolló procesos de acompañamiento técnico y formativo en municipios priorizados, mientras el PNBI avanzó en la implementación de visitas territoriales, encuentros PaLaBriAndo, encuentros nacionales y procesos de fortalecimiento para mediadores rurales y bibliotecas comunitarias. De igual manera, el programa Jóvenes en Paz desarrolló talleres y procesos colectivos en diferentes territorios, promoviendo la participación juvenil y la apropiación comunitaria. La ampliación de la cobertura frente a la meta prevista estuvo asociada al incremento de recursos destinados a asistencia técnica y a la alta demanda de los procesos de formación virtual y presencial, permitiendo superar la meta anual establecida para la vigencia 2025.</t>
  </si>
  <si>
    <t xml:space="preserve">Durante el primer semestre de 2026 se desarrollaron acciones de asistencia técnica, formación e intercambio de experiencias orientadas al fortalecimiento de las capacidades del personal bibliotecario y de las comunidades vinculadas a la Red Nacional de Bibliotecas Públicas (RNBP) y al Programa Nacional de Bibliotecas Itinerantes (PNBI). En los primeros meses del año se conformó el equipo profesional responsable de la coordinación del programa y se dio continuidad a la implementación del proyecto “Enraizar la palabra”, desarrollado en alianza con Cocrea, mediante pasantías de mediadores de Bibliotecas Rurales Itinerantes (BRI), ciclos de charlas virtuales y procesos de tutoría para la Escuela de Sistematización del PNBI. Asimismo, se seleccionaron comunidades anfitrionas y mediadores participantes, fortaleciendo los procesos de formación y acompañamiento en territorio. Durante el semestre se realizaron visitas de asistencia técnica a bibliotecas públicas de diferentes departamentos para evaluar infraestructura, dotación, traslados, ingreso a la RNBP y necesidades de fortalecimiento, beneficiando a funcionarios y gestores bibliotecarios. Paralelamente, se amplió la oferta formativa mediante la asignación de cupos en cursos con tutor y de autoformación del Aula Virtual de la Biblioteca Nacional de Colombia, en temáticas relacionadas con gestión bibliotecaria, promoción de lectura, tecnologías, catalogación, inclusión, conservación de colecciones y extensión bibliotecaria en zonas rurales. Adicionalmente, se dio inicio a la ejecución del Convenio No. 0959 de 2026 para el fortalecimiento integral de la RNBP; sin embargo, su suspensión entre finales de mayo y el 10 de junio limitó el desarrollo de algunas actividades programadas. Una vez levantada la suspensión, se avanzó en la validación del equipo del asociado y en la revisión de los protocolos administrativos, financieros y de contratación. Finalmente, se consolidó el proceso de implementación de nuevas Bibliotecas Rurales Itinerantes mediante la selección y ajuste definitivo de las 30 comunidades beneficiarias y la planeación del Encuentro Nacional de Implementación, fortaleciendo las capacidades técnicas, operativas y de gestión de los actores del sector bibliotecario y sentando las bases para la ejecución de las actividades previstas durante el segundo semestre de la vigencia.
</t>
  </si>
  <si>
    <t>Municipios PDET con infraestructura de bibliotecas adscritas a la Red Nacional de Bibliotecas Públicas - RNBP, operando.</t>
  </si>
  <si>
    <t xml:space="preserve">Durante la vigencia 2023, 234 bibliotecas públicas ubicadas en 170 municipios PDET contaron con bibliotecario y prestaron servicios al público, registrando más de 1,7 millones de asistencias en el sistema de información Llave del Saber, con una participación mayoritaria de mujeres usuarias. Durante el primer semestre se adelantaron acciones de planeación, estructuración contractual y puesta en marcha del convenio de fortalecimiento de la Red Nacional de Bibliotecas Públicas (RNBP), incluyendo la priorización de acciones para municipios PDET y la continuidad de servicios como la mesa de ayuda de Llave del Saber y el acceso a la plataforma Cinescuela.
A partir de junio inició la ejecución del Convenio de Asociación No. 3832-2023, mediante el cual se desarrollaron acciones de fortalecimiento integral de las bibliotecas públicas en municipios PDET. Entre julio y noviembre, la Estrategia Regional realizó acompañamiento técnico y fortalecimiento para la gestión bibliotecaria integral en bibliotecas públicas de estos territorios, alcanzando 40 bibliotecas en julio, 73 en agosto, 85 en septiembre, 46 en octubre y 55 en noviembre. Asimismo, se promovieron procesos de formación para bibliotecarios y otros agentes del sector mediante cursos virtuales, procesos de autoformación y capacitaciones con tutor.
Durante la vigencia también se implementaron seis nuevas Bibliotecas Rurales Itinerantes en municipios de Cesar, La Guajira, Putumayo, Tolima y Valle del Cauca; se desarrollaron encuentros temáticos del Programa Nacional de Bibliotecas Itinerantes; se entregaron dotaciones bibliográficas, tecnológicas y rurales; y se distribuyeron más de 124 mil ejemplares de la serie Leer es mi Cuento en bibliotecas públicas de municipios PDET, fortaleciendo así el acceso a servicios bibliotecarios y culturales en estos territorios.
</t>
  </si>
  <si>
    <t xml:space="preserve">Durante la vigencia 2024 se garantizó la operación de bibliotecas públicas adscritas a la Red Nacional de Bibliotecas Públicas (RNBP) en los 170 municipios PDET, fortaleciendo de manera integral sus servicios, infraestructura y capacidades de gestión. Durante el primer trimestre se estructuró el Plan Anual de Adquisiciones de la Biblioteca Nacional de Colombia, se realizó la planeación y regionalización de actividades y se definieron los términos de los convenios orientados al fortalecimiento de la RNBP y del Programa Nacional de Bibliotecas Itinerantes (PNBI). En abril se adelantaron los estudios previos y se asignaron 8 Bibliotecas Rurales Itinerantes (BRI) en municipios PDET, mientras que en mayo se avanzó en los procesos precontractuales y en visitas técnicas a Valledupar para el fortalecimiento de infraestructura bibliotecaria.
Durante junio y julio se realizaron visitas de asistencia técnica en municipios de Nariño y Putumayo para evaluar infraestructura, dotaciones y proyectos de nuevas sedes bibliotecarias, además de avanzar en la formulación de proyectos regionales y subregionales de fortalecimiento bibliotecario. A partir de agosto, la Estrategia Regional inició el despliegue territorial con acciones de acompañamiento técnico y formativo en bibliotecas públicas de municipios PDET, incluyendo implementación y seguimiento de Bibliotecas Rurales Itinerantes, fortalecimiento de servicios bibliotecarios y promoción de lectura, escritura y oralidad. Entre agosto y noviembre se realizaron más de 350 visitas de asistencia técnica y acompañamiento territorial en municipios PDET, así como procesos de formación dirigidos al personal bibliotecario y agentes del sector mediante cursos, talleres y laboratorios de vinculación comunitaria.
En diciembre se consolidaron las acciones de fortalecimiento integral mediante acompañamiento técnico y formativo a 40 bibliotecas de 39 municipios PDET, implementación de nuevas BRI, seguimiento a bibliotecas itinerantes creadas entre 2019 y 2023 y asignación de cupos de formación en procesos de autoformación de la Biblioteca Nacional. Durante la vigencia 2024 se reportaron 1.598.487 asistencias a los servicios bibliotecarios en municipios PDET, con una participación del 53 % de mujeres y 47 % de hombres, de acuerdo con el Sistema Nacional de Información Llave del Saber. Asimismo, la Biblioteca Nacional de Colombia realizó una inversión de $4.889 millones para el fortalecimiento integral de las bibliotecas públicas ubicadas en estos territorios.
</t>
  </si>
  <si>
    <t xml:space="preserve">Durante la vigencia 2025 se avanzó en el fortalecimiento integral de las bibliotecas públicas ubicadas en municipios PDET adscritas a la Red Nacional de Bibliotecas Públicas (RNBP), garantizando la operación de infraestructura bibliotecaria en 170 municipios priorizados. Durante los primeros meses del año se estructuró el Plan Anual de Adquisiciones, se regionalizaron las acciones de fortalecimiento y se desarrollaron anexos técnicos, estudios de mercado y procesos precontractuales para convenios y adquisiciones relacionadas con colecciones bibliográficas, dotación tecnológica y la implementación del Programa Nacional de Bibliotecas Itinerantes (PNBI).
Entre abril y junio se realizaron visitas de asistencia técnica para atender situaciones de infraestructura y seguridad en bibliotecas públicas, además de consolidar especificaciones técnicas para dotaciones tecnológicas. En junio se adjudicó y formalizó el convenio de fortalecimiento de la RNBP, logrando la reapertura de las bibliotecas de Argelia y Murindó y adelantando acciones frente al cierre temporal de El Bagre por mantenimiento. Entre julio y septiembre se fortalecieron los componentes de formación, asistencia territorial, tecnología y colecciones, asignando más de 150 cupos de formación en municipios PDET y desarrollando convocatorias y proyectos relacionados con el PNBI, las Bibliotecas Rurales Itinerantes (BRI) y programas comunitarios. Asimismo, la Estrategia Regional acompañó más de 130 municipios con acciones técnicas y formativas, mientras que el PNBI realizó visitas de implementación y fortalecimiento a bibliotecas rurales itinerantes. En paralelo, se desarrollaron acciones del proyecto Jóvenes en Paz en Quibdó, Popayán y Barbacoas.
Durante octubre y noviembre continuaron los acompañamientos integrales, visitas técnicas y procesos de formación presencial y virtual, además de avanzar en la evaluación de 1.703 muestras editoriales para la renovación de colecciones y en la ejecución de órdenes de compra tecnológicas. En diciembre se asignaron 10 cupos de formación presencial para participantes de municipios PDET de Arauca y Caquetá en el Laboratorio de Vinculación Comunitaria Amazorinoquía realizado en Bogotá. También se brindó acompañamiento técnico y formativo a cinco municipios PDET para fortalecer la gestión de bibliotecas públicas, BRI y redes de bibliotecas, cumpliendo así la meta anual de atención a 170 municipios PDET.
En el marco del PNBI se realizaron visitas de implementación en cuatro municipios PDET y se cerró el acompañamiento técnico y formativo de 10 BRI implementadas en 2025, así como el fortalecimiento de 40 BRI ubicadas en 37 municipios PDET. De manera complementaria, se desarrolló el encuentro PaLaBriAndo en Pereira con participación de mediadores de siete municipios PDET y se culminó la Escuela de Sistematización con encuentros presenciales en Bogotá. Asimismo, se cerró el proyecto Jóvenes en Paz en Quibdó, Popayán y Barbacoas, beneficiando a 55 jóvenes que culminaron sus procesos formativos con productos colectivos socializados en sus comunidades. Finalmente, se dio continuidad al proceso de dotación tecnológica y a la adquisición de colecciones bibliográficas para la RNBP y las BRI, cuya implementación continuará durante el primer semestre de 2026.
</t>
  </si>
  <si>
    <t>Durante el primer semestre de 2026 se desarrollaron acciones orientadas al fortalecimiento de las capacidades del sector bibliotecario, mediante procesos de asistencia técnica, formación y gestión administrativa en el marco de la Red Nacional de Bibliotecas Públicas (RNBP). En los primeros meses del año se conformó el equipo profesional encargado de la planeación, ejecución, seguimiento y evaluación de las políticas y planes de bibliotecas, lectura, escritura y oralidad, y se inició el proceso precontractual del Convenio de Asociación No. 0959-2026 para el desarrollo de los procesos de formación al personal bibliotecario. Durante el semestre se realizaron asistencias técnicas en bibliotecas públicas de Buenaventura y Aracataca, orientadas al fortalecimiento de la infraestructura, la dotación y la prestación de los servicios bibliotecarios. Asimismo, se promovió el fortalecimiento de capacidades mediante la asignación de cupos a participantes de municipios PDET en cursos con tutor y de autoformación del Aula Virtual de la Biblioteca Nacional de Colombia, en temas relacionados con gestión bibliotecaria, promoción de lectura, escritura y oralidad, apropiación tecnológica, catalogación y extensión bibliotecaria. De manera paralela, se adelantó la evaluación, adjudicación y formalización del Convenio de Asociación No. 0959-2026, así como la revisión y ajuste de los documentos técnicos, jurídicos y administrativos asociados a los procesos de contratación para la adquisición de equipos tecnológicos y la producción y alistamiento de colecciones bibliográficas destinadas a las bibliotecas públicas. Igualmente, se avanzó en la implementación del Programa Nacional de Bibliotecas Itinerantes (PNBI), mediante la selección y ajuste del listado definitivo de las 30 comunidades beneficiarias de nuevas Bibliotecas Rurales Itinerantes. Si bien la ejecución del convenio se vio afectada por su suspensión entre finales de mayo y el 10 de junio, posteriormente se adelantó la validación del equipo del asociado y la revisión de los protocolos administrativos, financieros y de contratación, consolidando las condiciones técnicas y operativas necesarias para la ejecución de las actividades programadas durante el segundo semestre de la vigencia.</t>
  </si>
  <si>
    <t>Adquisición, producción y procesamiento de dotaciones bibliográficas para la Red Nacional de Bibliotecas Públicas y el Programa Nacional de Bibliotecas Itinerantes.</t>
  </si>
  <si>
    <t>Colecciones bibliográficas producidas para las bibliotecas públicas adscritas a la Red Nacional de Bibliotecas Públicas - RNBP - y otras bibliotecas comunitarias y populares.</t>
  </si>
  <si>
    <t>Durante la vigencia 2023 la Biblioteca Nacional de Colombia adquirió y produjo 1.485 colecciones bibliográficas destinadas a las bibliotecas adscritas a la Red Nacional de Bibliotecas Públicas – RNBP, mediante procesos de selección, evaluación, adquisición, procesamiento técnico y alistamiento de materiales bibliográficos. Estas acciones permitieron fortalecer y actualizar las colecciones de las bibliotecas públicas del país, incorporando materiales pertinentes para diferentes públicos y territorios, con enfoques infantiles, juveniles, informativos y étnicos.
En el marco de este proceso, se adelantaron estudios de mercado, convocatorias a editores y distribuidores, así como la evaluación y priorización de títulos por parte de expertos, bibliotecarios y mediadores de lectura. Asimismo, se conformaron comités técnicos y de priorización que revisaron miles de títulos para definir las colecciones más pertinentes según las necesidades de las comunidades y regiones del país. Posteriormente, se desarrollaron actividades de contratación, coordinación editorial, producción, control de calidad, procesamiento físico y definición de planes de distribución para el alistamiento de las colecciones bibliográficas. Estas acciones permitieron cumplir la meta establecida para la vigencia 2023 y fortalecer el acceso a materiales de lectura y conocimiento en las bibliotecas públicas de la RNBP.</t>
  </si>
  <si>
    <t>Durante la vigencia 2024 la Biblioteca Nacional de Colombia produjo 1.570 colecciones de actualización destinadas a las bibliotecas públicas adscritas a la Red Nacional de Bibliotecas Públicas – RNBP, así como a bibliotecas comunitarias y populares, mediante procesos de selección, evaluación, adquisición, procesamiento técnico y alistamiento de materiales bibliográficos. Estas acciones permitieron fortalecer las dotaciones bibliográficas y ampliar el acceso a contenidos pertinentes y actualizados para diferentes comunidades y territorios del país, priorizando especialmente municipios vinculados a los pactos culturales por la vida y por la paz.
En el marco de este proceso, se adelantaron estudios de mercado, convocatorias públicas y procesos de evaluación y priorización de títulos con la participación de evaluadores externos y bibliotecarios públicos de diferentes regiones. Asimismo, se desarrollaron procesos de contratación y formalización de convenios con Fundalectura para la producción de las colecciones de actualización, incluyendo actividades de recepción, procesamiento físico y técnico, control de calidad y alistamiento para la distribución. De igual manera, se incorporaron materiales bibliográficos recibidos en calidad de donación y se consolidaron colecciones especiales dirigidas a bibliotecas ubicadas en municipios priorizados. Estas acciones permitieron fortalecer las colecciones bibliográficas de la RNBP y de bibliotecas comunitarias y populares durante la vigencia 2024.</t>
  </si>
  <si>
    <t>Durante la vigencia 2025 la Biblioteca Nacional de Colombia adelantó las acciones técnicas, administrativas y contractuales orientadas a la producción de colecciones bibliográficas para las bibliotecas públicas adscritas a la Red Nacional de Bibliotecas Públicas – RNBP y otras bibliotecas comunitarias y populares. Aunque al cierre del periodo reportado no se registró ejecución cuantitativa en la producción de colecciones, se desarrollaron actividades de planeación, estructuración contractual, estudios de mercado y selección de títulos que permitieron avanzar en el fortalecimiento de las colecciones bibliográficas destinadas a bibliotecas urbanas, rurales y comunitarias del país.
En el marco de este proceso, se estructuró y aprobó el Plan Anual de Adquisiciones de la Biblioteca Nacional de Colombia y se adelantó el proceso precontractual y contractual del convenio de asociación para el fortalecimiento de colecciones y la producción y distribución de la Serie Leer es Mi Cuento. Asimismo, se realizaron estudios de mercado, publicaciones en SECOP II, cronogramas de ejecución y procesos de evaluación y priorización de títulos con participación de expertos y comités técnicos. Durante la vigencia se recibieron 1.703 muestras editoriales en la convocatoria pública de actualización de colecciones y se seleccionaron 91 títulos definitivos para adquisición, además de avanzar en la definición de colecciones básicas, especializadas, rurales y de primera infancia. Estas acciones permitieron consolidar el 100 % de los estudios de mercado requeridos para los procesos de adquisición y fortalecimiento de colecciones bibliográficas programados para la vigencia.</t>
  </si>
  <si>
    <t>Durante el primer semestre de 2026 se adelantaron las acciones preparatorias para el fortalecimiento de las colecciones de la Red Nacional de Bibliotecas Públicas (RNBP), mediante la estructuración del proceso contractual que permitirá la producción, el procesamiento técnico y el alistamiento físico de las colecciones bibliográficas destinadas a las bibliotecas públicas beneficiarias de la vigencia. En los primeros meses del año se realizó la contratación del equipo profesional encargado de la planeación, ejecución, seguimiento y evaluación de este proceso. Posteriormente, durante marzo y abril se avanzó en la elaboración y consolidación del anexo técnico y de los documentos precontractuales y complementarios que definen las fases, actividades y especificaciones técnicas requeridas para la ejecución del indicador. En mayo se culminó la construcción de la documentación necesaria para la publicación del proceso público de contratación, la cual fue remitida al Grupo Financiero y de Contratos para las verificaciones previas correspondientes. Finalmente, durante junio se dio continuidad a la gestión contractual mediante la revisión jurídica de los documentos precontractuales, incorporando los ajustes solicitados por el área de contratos con el propósito de fortalecer la estructuración del proceso y garantizar el cumplimiento de los lineamientos normativos e institucionales. Al cierre del primer semestre, el proceso se encontraba listo para su publicación en la plataforma SECOP, prevista para finales de junio o los primeros días de julio, consolidando las condiciones técnicas y administrativas necesarias para iniciar la ejecución de las actividades programadas durante el segundo semestre de la vigencia.</t>
  </si>
  <si>
    <t>Mediadores rurales con acompañamiento técnico y formativo para la gestión de proyectos bibliotecarios con enfoque territorial.</t>
  </si>
  <si>
    <t>Durante la vigencia 2023 la Biblioteca Nacional de Colombia realizó acompañamiento técnico y formativo a 540 mediadores rurales para la gestión de proyectos bibliotecarios con enfoque territorial, en el marco de la implementación y seguimiento de las Bibliotecas Rurales Itinerantes priorizadas durante la vigencia. Estas acciones contribuyeron al fortalecimiento de capacidades locales para la promoción de la lectura, la gestión cultural y el desarrollo de iniciativas bibliotecarias en comunidades rurales del país.
En el marco de este proceso, se desarrollaron actividades de planeación, estructuración contractual y puesta en marcha de la Estrategia Regional, a través de la cual se realizaron las acciones de acompañamiento técnico y formativo en territorio. Asimismo, se adelantaron procesos de inducción y capacitación al equipo de despliegue encargado del acompañamiento a mediadores rurales y se realizaron jornadas continuas de asistencia técnica y formación durante el segundo semestre del año, beneficiando progresivamente a mediadores de las Bibliotecas Rurales Itinerantes. Estas acciones permitieron consolidar el fortalecimiento de los proyectos bibliotecarios rurales con enfoque territorial y dar cumplimiento a la meta establecida para la vigencia 2023.</t>
  </si>
  <si>
    <t>Durante la vigencia 2024 la Biblioteca Nacional de Colombia realizó acompañamiento técnico y formativo a 810 mediadores rurales vinculados a las Bibliotecas Rurales Itinerantes, fortaleciendo sus capacidades para la gestión de proyectos bibliotecarios con enfoque territorial en el marco de las acciones de la Estrategia Regional. Estas acciones permitieron consolidar procesos de formación orientados a la participación y articulación comunitaria, así como al diseño, implementación y sostenimiento de iniciativas bibliotecarias en zonas rurales del país.
En el desarrollo de la vigencia se adelantaron visitas de implementación y seguimiento en distintos municipios priorizados, en las cuales los mediadores rurales recibieron formación y asistencia técnica para el fortalecimiento de sus proyectos. Adicionalmente, se realizaron acciones de planeación, evaluación y articulación para la implementación de encuentros regionales PaLaBriAndo, espacios de intercambio de experiencias y saberes entre mediadores de diferentes territorios. Estas actividades se complementaron con la formulación de proyectos regionales y subregionales de fortalecimiento bibliotecario, contribuyendo al aumento de la cobertura del acompañamiento técnico y formativo respecto a la proyección inicial, y permitiendo el fortalecimiento del rol de los mediadores en la dinamización de las bibliotecas rurales en el país.</t>
  </si>
  <si>
    <t>Durante la vigencia 2025 la Biblioteca Nacional de Colombia realizó acompañamiento técnico y formativo a 600 mediadores rurales vinculados a las Bibliotecas Rurales Itinerantes (BRI), fortaleciendo sus capacidades para la gestión de proyectos bibliotecarios con enfoque territorial en el marco de la Estrategia Regional y del Programa Nacional de Bibliotecas Itinerantes. Estas acciones permitieron consolidar procesos de formación, articulación comunitaria y apropiación territorial orientados al fortalecimiento de la lectura, la escritura y la oralidad en contextos rurales.
En el desarrollo de la vigencia se adelantaron acciones de planeación, gestión e implementación institucional que permitieron la estructuración del PAA, la regionalización de actividades, el avance de los procesos precontractuales y la formalización del convenio de asociación para el fortalecimiento de la Red Nacional de Bibliotecas Públicas. A partir de la puesta en marcha de la Estrategia Regional, se realizó la vinculación progresiva de nuevos mediadores rurales y el acompañamiento de mediadores previamente vinculados en distintas vigencias, quienes participaron en procesos de asistencia técnica, seguimiento y formación en territorio.
De manera complementaria, se desarrollaron encuentros regionales PaLaBriAndo en diferentes ciudades del país, como espacios de intercambio de experiencias y fortalecimiento de capacidades de mediación en lectura y oralidad. Asimismo, se consolidaron procesos de acompañamiento en múltiples Bibliotecas Rurales Itinerantes, lo que permitió ampliar la cobertura del programa y fortalecer el trabajo colaborativo entre mediadores, bibliotecarios y comunidades. Estas acciones en conjunto permitieron alcanzar la meta anual de 600 mediadores acompañados, e incluso fortalecer los niveles de articulación y cobertura territorial del programa.</t>
  </si>
  <si>
    <t xml:space="preserve">Durante el primer semestre de 2026 se adelantaron las acciones preparatorias para la implementación de la estrategia de fortalecimiento integral de las bibliotecas ubicadas en municipios PDET, mediante la estructuración y puesta en marcha del Convenio de Asociación No. 0959-2026. En los primeros meses del año se realizó la contratación del equipo profesional encargado de la planeación, ejecución, seguimiento y evaluación de las políticas y planes de bibliotecas, lectura, escritura y oralidad, así como el inicio del proceso precontractual del convenio que soporta las acciones de asistencia técnica, acompañamiento y fortalecimiento institucional. Durante marzo se dio continuidad a este proceso con la publicación de la convocatoria en SECOP II el 18 de marzo, mientras que en abril se culminaron las etapas de evaluación, adjudicación y formalización del convenio. En mayo se dio inicio a la ejecución contractual; sin embargo, la suspensión del convenio entre el 28 de mayo y el 10 de junio impidió el desarrollo de las actividades programadas para este periodo. Una vez levantada la suspensión, durante junio se adelantó la validación del equipo mínimo del asociado y la revisión de los protocolos administrativos, financieros y de contratación, con el propósito de garantizar las condiciones necesarias para el despliegue de la estrategia. Adicionalmente, en el marco de la invitación sectorial para la implementación de nuevas Bibliotecas Rurales Itinerantes (BRI), se realizaron ajustes al listado de municipios beneficiarios como resultado de modificaciones en las postulaciones, consolidándose un total de 20 municipios no PDET seleccionados. En consecuencia, al cierre del primer semestre se fortalecieron las condiciones técnicas, administrativas y contractuales para la implementación de las acciones previstas durante el segundo semestre de la vigencia, aunque no se registraron avances operativos debido a la suspensión temporal del convenio.
</t>
  </si>
  <si>
    <t>Ferias regionales beneficiadas con apoyo técnico y financiero para el desarrollo de su programación y producción</t>
  </si>
  <si>
    <t>Durante la vigencia 2024 se apoyó la realización de 29 ferias regionales e itinerantes del libro en diferentes territorios del país, superando la meta inicialmente establecida gracias a nuevas articulaciones y solicitudes de apoyo territorial. Durante el primer trimestre se fortaleció la Fiesta de la Lectura y Escritura del Chocó (FLECHO), mediante acciones orientadas a la formación y ampliación de públicos lectores en municipios como Urabá, Bahía Solano, Istmina y Quibdó. Asimismo, se adelantaron actividades preparatorias para futuras versiones de las ferias, incluyendo eventos de lanzamiento, creación de imagen y talleres dirigidos a niños y jóvenes.
Entre abril y junio el Grupo del Libro, la Lectura y la Literatura avanzó en la planeación y ajuste de procesos asociados a las ferias regionales e itinerantes, además de desarrollar acompañamientos para la pre-feria del libro de Arauca y coordinar actividades de promoción de lectura en la región. En junio se firmó el convenio 3688-2024, mediante el cual se consolidaron los componentes de apoyo a ferias regionales y producción de ferias itinerantes. Durante julio se firmó y ejecutó el contrato de apoyo a la Feria Latinoamericana del Libro de Cartagena (FELICAR) y se adelantaron reuniones de planeación, seguimiento y gestión contractual con múltiples ferias regionales del país, incluyendo eventos en Quibdó, Bucaramanga, Manizales, Medellín, San Andrés, Pasto, Ipiales, Popayán, Honda, Cali y Mompox.
Entre agosto y noviembre se garantizó el apoyo a ferias regionales e itinerantes en Barrancabermeja, Barichara, Bucaramanga, Manizales, Riohacha, San José del Guaviare, Aracataca, Cúcuta, Armenia, Tumaco, Medellín, Boyacá, San Andrés, Honda, Chocó, Pasto, Pereira, Popayán, Cartagena, Santa Marta, Arauca, Neiva, Montería, Cali e Itagüí, entre otras. Estas acciones incluyeron acompañamiento institucional, promoción de lectura, fortalecimiento de públicos y articulación con actores culturales locales. Finalmente, en diciembre se apoyó la realización de las ferias del libro de Mompox y Barranquilla, superando la meta anual debido a la invitación realizada por la Secretaría de Cultura y directivos de la Feria del Libro de Barranquilla al Ministerio de las Culturas, las Artes y los Saberes.</t>
  </si>
  <si>
    <t>Durante la vigencia 2025 se financiaron y apoyaron técnica y financieramente 31 ferias regionales del libro para el desarrollo de su programación cultural y académica, así como para procesos de logística, producción y ejecución. Entre enero y noviembre se brindó apoyo a 28 ferias regionales en diferentes territorios del país, mediante la asignación de recursos orientados al fortalecimiento de sus actividades y al desarrollo de estrategias de circulación literaria, formación de públicos y promoción de lectura.
Las ferias apoyadas se realizaron en municipios y ciudades como Pasto e Ipiales, cuya programación fortaleció el diálogo cultural entre Colombia y Ecuador; Pereira, Villavicencio, Montería, Mompox, Cali, Cartagena, Santa Marta, Popayán, Arauca, Honda, Valledupar, Barrancabermeja, Barichara, Bucaramanga, Tunja, Cúcuta, Manizales, Armenia, Neiva, Medellín, Tumaco, San Andrés, Aracataca, Riohacha y San José del Guaviare. En varios de estos espacios se destacó la participación de agentes literarios locales, procesos de fortalecimiento de la lectura y articulaciones con iniciativas culturales y académicas de cada territorio.
Durante diciembre se completó el cumplimiento de la meta anual con el apoyo a las ferias de Itagüí, Chocó y Necoclí. Asimismo, se realizó el Encuentro Nacional de la Red de Ferias Regionales del Libro en Bogotá el 5 de diciembre, espacio orientado al intercambio de experiencias, fortalecimiento de capacidades y articulación entre las diferentes ferias regionales apoyadas por el Ministerio de las Culturas, las Artes y los Saberes.</t>
  </si>
  <si>
    <t>Durante el primer semestre de 2026 se adelantaron las acciones necesarias para la implementación de la estrategia de fortalecimiento de las ferias regionales del libro, mediante la estructuración y ejecución del Convenio de Literatura No. 0953-2026. En los primeros meses del año, el Grupo del Libro, la Lectura y la Literatura desarrolló el proceso de estructuración del mecanismo competitivo que permitiría seleccionar las propuestas de las ferias regionales beneficiarias de apoyos técnicos y financieros durante la vigencia. En marzo se publicó el proceso competitivo para la suscripción del convenio y, posteriormente, en abril, se formalizó el Convenio No. 0953-2026, estableciendo las condiciones para el desarrollo de la convocatoria. Durante mayo se avanzó en la construcción de la invitación sectorial, conforme al modelo institucional del Ministerio, mediante un proceso de revisión y ajuste conjunto entre Fundalectura, el Grupo del Libro, la Lectura y la Literatura y la Dirección de la Biblioteca Nacional de Colombia. Finalmente, en junio se realizó el lanzamiento oficial de la invitación sectorial a través de la página web de la Biblioteca Nacional de Colombia, se llevaron a cabo dos consultorios virtuales para orientar a las ferias interesadas en el proceso de postulación y la convocatoria permaneció abierta entre el 4 y el 25 de junio. De manera complementaria, se avanzó en la selección del equipo evaluador y en la solicitud de la documentación administrativa requerida para su contratación, consolidando las condiciones técnicas y operativas necesarias para la evaluación de las propuestas y el otorgamiento de los apoyos previstos durante el segundo semestre de la vigencia.</t>
  </si>
  <si>
    <t>Personas beneficiadas de procesos de formación en escrituras creativas</t>
  </si>
  <si>
    <t xml:space="preserve">Durante la vigencia 2023 se beneficiaron 1.358 personas mediante procesos de formación para las artes, las culturas y los saberes desarrollados por la Biblioteca Nacional de Colombia. En el primer semestre se avanzó en las actividades de planeación, estructuración del Plan Anual de Adquisiciones, definición de términos de invitación y trámites precontractuales para el convenio de fortalecimiento de la Red Nacional de Bibliotecas Públicas, a través del cual se ejecutarían los procesos de formación dirigidos al personal bibliotecario y otros agentes del sector.
En junio inició el convenio de asociación N.° 3832-2023, permitiendo la puesta en marcha de las actividades formativas. Durante julio se abrieron las inscripciones a los cursos del Aula Virtual de la Biblioteca Nacional en modalidades sincrónica y de autoformación, asignando 761 cupos, de los cuales 401 correspondieron a cursos con tutor y 360 a autoformación. En agosto inició el curso de inducción virtual para nuevos bibliotecarios y bibliotecarias públicas, con 78 personas matriculadas de 73 municipios y 25 departamentos del país.
En septiembre se asignaron 337 cupos para cursos sincrónicos con tutor en 197 municipios de 31 departamentos, mientras que en octubre se cerraron las inscripciones a los cursos de autoformación con 143 cupos asignados. Finalmente, en diciembre se formaron 39 beneficiarios adicionales mediante el esquema remoto “Círculos de pensamiento”, desarrollado en articulación con la Estrategia Regional, logrando así el cumplimiento de la meta establecida para la vigencia 2023.
</t>
  </si>
  <si>
    <t xml:space="preserve">Durante la vigencia 2024 se avanzó en los procesos de formación en gestión bibliotecaria, lectura, escritura, oralidad y patrimonio, alcanzando un total de 1.788 personas inscritas. Durante el primer trimestre se estructuró el Plan Anual de Adquisiciones, se regionalizaron las actividades del proyecto de inversión y se adelantaron los procesos previos para el convenio de fortalecimiento de la Red Nacional de Bibliotecas Públicas (RNBP). En abril y mayo se desarrollaron estudios de mercado, pruebas de actualización del Aula Virtual de la Biblioteca Nacional de Colombia y el lanzamiento del proceso público en SECOP para la ejecución de los procesos formativos.
Entre junio y agosto se fortalecieron los procesos de formación presencial y virtual mediante cursos de inducción bibliotecaria regional realizados en Santa Marta, Quibdó, Villavicencio, Pasto, Bucaramanga y Bogotá, beneficiando personal bibliotecario de diferentes departamentos del país. Asimismo, se adelantaron procesos de inscripción a cursos virtuales de autoformación y con tutor, y se desarrollaron talleres y convocatorias para laboratorios de vinculación comunitaria y escuelas de cineforistas. Durante este periodo también se realizaron acciones de recuperación y restablecimiento de la plataforma Moodle del Aula Virtual, afectada por el incidente informático del Ministerio de las Culturas.
En septiembre y noviembre se desarrollaron procesos presenciales como la Escuela de Cineforistas y los Laboratorios de Vinculación Comunitaria en Montería, Ocaña, Barranquilla, Quibdó, Cúcuta y Popayán, fortaleciendo capacidades de gestión comunitaria y apropiación cultural. En octubre se realizó el relanzamiento del Aula Virtual con la apertura de seis cursos de autoformación y nueve cursos con tutor, asignándose 949 cupos para personal bibliotecario y agentes culturales de 31 departamentos. Finalmente, en diciembre se asignaron cupos adicionales en cursos de autoformación, procesos de vinculación comunitaria y mesas de ideación sobre bibliotecas penitenciarias, alcanzando el 99,3 % de la meta proyectada para la vigencia 2024.
</t>
  </si>
  <si>
    <t xml:space="preserve">Durante la vigencia 2025, la Biblioteca Nacional de Colombia desarrolló procesos de formación en gestión bibliotecaria, lectura, escritura, oralidad y patrimonio, alcanzando un total de 2.704 personas inscritas. Durante los primeros meses del año se adelantaron acciones de planeación estratégica, regionalización de actividades y estructuración del Plan Anual de Adquisiciones, necesarias para la implementación de la estrategia formativa de la vigencia.
A partir de marzo se dio inicio a los procesos de formación virtual y presencial. Se desarrolló el diplomado virtual Diversidad-Es: principios y alternativas para la atención de personas con discapacidad en bibliotecas públicas, con 335 personas inscritas provenientes de 27 departamentos y Bogotá. Asimismo, se fortaleció el Aula Virtual de la Biblioteca Nacional mediante la apertura de nuevos ciclos de cursos con tutor y de autoformación, asignando cupos en temas relacionados con gestión bibliotecaria, inclusión, promoción de lectura y fortalecimiento comunitario.
Entre julio y noviembre se concentró la mayor intensidad formativa de la vigencia. En este periodo se asignaron más de 1.200 cupos virtuales y se desarrollaron procesos presenciales como seminarios, encuentros de redes, laboratorios de vinculación comunitaria, la Escuela de Mediación Audiovisual, actividades de Cultura para la Libertad y espacios especializados para redes étnicas y territoriales. Estas acciones fortalecieron capacidades técnicas, comunitarias y de mediación cultural de bibliotecarios, gestores y agentes culturales en diferentes regiones del país.
Durante diciembre se asignaron 55 cupos en procesos de formación presencial, distribuidos entre el seminario-taller “Acceso universal en bibliotecas públicas”, dirigido a bibliotecarios de la Red de Bibliotecas de Ibagué, y el Laboratorio de Vinculación Comunitaria de la Amazorinoquía, que convocó integrantes de Grupos de Amigos de Bibliotecas (GAB), GABRI y lectores voluntarios de bibliotecas adscritas a la Red Nacional de Bibliotecas Públicas en los departamentos de Arauca, Casanare, Caquetá, Meta, Amazonas, Vaupés y Cundinamarca. Estas acciones consolidaron el fortalecimiento de capacidades territoriales y el cumplimiento de la meta establecida para la vigencia 2025.
</t>
  </si>
  <si>
    <t>Durante el primer semestre de 2026 se fortalecieron las capacidades del sector bibliotecario mediante diferentes estrategias de formación, con un total de 477 cupos asignados. Se desarrollaron acciones orientadas al fortalecimiento de las capacidades del personal bibliotecario mediante la implementación del plan anual de formación de la Red Nacional de Bibliotecas Públicas (RNBP). En los primeros meses del año se conformó el equipo profesional encargado de la planeación, ejecución, seguimiento y evaluación de las políticas y planes de bibliotecas, lectura, escritura y oralidad, y se dio inicio al Diplomado Virtual en Gestión de Proyectos Bibliotecarios Públicos, desarrollado por la Pontificia Universidad Javeriana, beneficiando a 20 bibliotecarios públicos finalistas del Premio Nacional de Bibliotecas Públicas Daniel Samper Ortega 2025. Paralelamente, se fortaleció la oferta formativa del Aula Virtual de la Biblioteca Nacional de Colombia mediante la asignación continua de cupos en cursos con tutor y de autoformación sobre gestión bibliotecaria, promoción de lectura, escritura y oralidad, apropiación tecnológica, conservación de colecciones, catalogación, inclusión y servicios bibliotecarios en contextos rurales, atendiendo la alta demanda del sector y ampliando las oportunidades de cualificación del personal bibliotecario. Asimismo, durante mayo inició la ejecución contractual del Convenio de Asociación No. 0959-2026, mediante el cual se desarrollarían las acciones de fortalecimiento integral de la RNBP; sin embargo, la suspensión del convenio entre finales de mayo y el 10 de junio limitó la ejecución de varias actividades programadas. Aunque se avanzó técnicamente en la preparación de nuevas convocatorias para los cursos con tutor del Aula Virtual y para la Escuela de Mediación Audiovisual, no fue posible realizar las matrículas ni publicar la invitación correspondiente debido a dicha suspensión. En consecuencia, al cierre del primer semestre se consolidaron las capacidades institucionales y la oferta de formación del sector bibliotecario, quedando programada la reactivación de las actividades previstas durante el segundo semestre de la vigencia.</t>
  </si>
  <si>
    <t>Número de contenidos disponibles en la Biblioteca Nacional Digital de la Biblioteca Nacional.</t>
  </si>
  <si>
    <t xml:space="preserve">Durante la vigencia 2023, la Biblioteca Nacional de Colombia avanzó en la identificación, organización, descripción, revisión y depuración de contenidos físicos y digitales con enfoque de cultura de paz, alcanzando un total de 1.000 contenidos puestos al acceso a través de la Biblioteca Nacional de Colombia y la BNC Digital. Durante los primeros meses del año se desarrollaron procesos de carga y organización de recursos relacionados con la línea de proceso de paz mediante el módulo de depósito digital, iniciando con la incorporación de contenidos digitales y el fortalecimiento de sus metadatos para facilitar su consulta y preservación.
Entre abril y junio se consolidaron las labores técnicas de revisión, depuración y normalización de metadatos de obras vinculadas con memoria, reconciliación y proceso de paz. Estas acciones permitieron avanzar progresivamente en la disponibilidad de recursos digitales especializados, garantizando su correcta organización y acceso a través de las plataformas digitales de la Biblioteca Nacional. Aunque en marzo no se presentaron avances debido a la finalización de contratos del Grupo de Desarrollo de Colecciones, las actividades fueron retomadas y fortalecidas en los meses posteriores.
Durante el segundo semestre de la vigencia se concentró el mayor volumen de trabajo técnico y documental. Entre julio y noviembre se adelantó la descripción, revisión y depuración de centenares de obras digitales relacionadas principalmente con el noticiero NC Noticias, surgido tras los acuerdos del proceso de paz como iniciativa de la entonces guerrilla de las FARC, así como contenidos audiovisuales del noticiero oficial del Senado vinculados al análisis y seguimiento del proceso de paz desarrollado entre 2012 y 2018. Estas acciones incluyeron la recuperación, organización y documentación técnica de materiales audiovisuales con licenciamiento abierto y valor histórico para la memoria nacional.
En noviembre, la Biblioteca Nacional de Colombia alcanzó la meta establecida para la vigencia 2023, consolidando el acceso a contenidos físicos y digitales con enfoque de cultura de paz mediante procesos técnicos de preservación, descripción documental y fortalecimiento de metadatos, contribuyendo así a la conservación y difusión de recursos asociados a la memoria, el diálogo y la construcción de paz en el país.
</t>
  </si>
  <si>
    <t xml:space="preserve">Durante la vigencia 2024, la Biblioteca Nacional de Colombia fortaleció la disponibilidad de contenidos en la Biblioteca Nacional Digital, alcanzando un total de 7.728 recursos digitales incorporados al repositorio. Durante el primer trimestre se realizó la carga inicial de 1.204 nuevos recursos digitales, dando continuidad a los procesos de digitalización, organización y publicación de contenidos patrimoniales y bibliográficos para consulta pública.
Entre abril y junio se consolidó el crecimiento del repositorio digital mediante la incorporación de 1.344 recursos en abril, 383 nuevos contenidos en mayo y 1.085 documentos digitales en junio. Paralelamente, se adelantaron procesos técnicos de conservación y preparación documental para más de 4.200 títulos ya digitalizados, orientados a su posterior catalogación e integración en la plataforma digital. Estas acciones permitieron ampliar progresivamente el acceso a materiales patrimoniales, bibliográficos y documentales en formatos digitales.
Durante el segundo semestre se mantuvo el proceso de incorporación de contenidos, aunque en julio y agosto las actividades se vieron parcialmente afectadas por el incidente tecnológico presentado en el Ministerio de las Culturas. A pesar de esta situación, se continuó con la carga de nuevos recursos y se implementó un plan de trabajo para recuperar el ritmo de publicación y garantizar el cumplimiento de la meta anual. En este periodo también avanzó la preparación técnica y catalogación de miles de objetos digitales pendientes de integración al repositorio.
Entre septiembre y diciembre se concentró el mayor volumen de incorporación de contenidos digitales. Se entregaron recursos para catalogación y se fortaleció especialmente la publicación de fondos de fotografía y mapoteca digital. Durante octubre y noviembre se cargaron cerca de 3.000 recursos entre fotografías, libros y materiales cartográficos, mientras que en diciembre se incorporaron 700 nuevos contenidos digitales adicionales. Estas acciones permitieron consolidar el crecimiento de la Biblioteca Nacional Digital y ampliar el acceso público a colecciones patrimoniales y documentales de alto valor histórico y cultural.
</t>
  </si>
  <si>
    <t xml:space="preserve">Durante la vigencia 2025, la Biblioteca Nacional de Colombia fortaleció el acceso y disponibilidad de contenidos digitales a través de la Biblioteca Nacional Digital, alcanzando un total de 7.700 nuevos recursos incorporados al repositorio digital. Estas acciones permitieron ampliar la consulta pública de materiales patrimoniales, bibliográficos y documentales disponibles en formatos digitales para investigadores, estudiantes y ciudadanía en general.
Entre enero y noviembre se adelantó el proceso de ingreso, organización e incorporación de 7.400 nuevos recursos digitales al repositorio de la Biblioteca Nacional Digital, garantizando su disponibilidad para consulta y uso a través de la plataforma institucional. Este proceso contribuyó al fortalecimiento de la preservación digital y al acceso abierto al patrimonio bibliográfico y documental administrado por la Biblioteca Nacional de Colombia.
Durante diciembre se incorporaron 300 archivos digitales adicionales al repositorio, consolidando el cumplimiento de la meta establecida para la vigencia 2025. Estas acciones permitieron continuar ampliando las colecciones digitales disponibles y fortalecer los procesos de acceso, preservación y difusión del patrimonio documental y bibliográfico del país mediante herramientas digitales.
</t>
  </si>
  <si>
    <t>Durante el primer semestre de 2026 se dio continuidad a las acciones de preservación y acceso al patrimonio bibliográfico mediante el fortalecimiento de la Biblioteca Nacional Digital. En enero y febrero se digitalizaron 1.404 títulos de obras en custodia de la Biblioteca Nacional de Colombia, los cuales fueron incorporados al repositorio digital para su consulta pública. Posteriormente, durante marzo se realizó una ampliación significativa del acervo digital con la incorporación de 3.226 recursos digitales, mientras que en abril se adicionaron 113 nuevos recursos al repositorio. En mayo se avanzó en la digitalización, catalogación e incorporación de 281 nuevos títulos de obras, fortaleciendo la disponibilidad de contenidos para los usuarios. Finalmente, durante junio se integraron 667 nuevos recursos digitales, los cuales fueron entregados para su respectivo proceso de catalogación e incorporados al repositorio de la Biblioteca Nacional Digital.</t>
  </si>
  <si>
    <t>Número de acciones de internacionalización de la literatura y el libro fuera de Colombia.</t>
  </si>
  <si>
    <t xml:space="preserve">A 30 de diciembre de 2023, se llevaron a cabo 5  Ferias Internacionales del Libro, así:
*Feria Internacional del Libro de La Habana, Cuba.
*Feria Internacional del Libro de Bogotá FILBo
*Feria Internacional del Libro de Frankfurt (Alemania)
*Feria Internacional del Libro de Venezuela (Colombia, país invitado de honor)
*Feria del Libro de Guadalajara </t>
  </si>
  <si>
    <t xml:space="preserve">Durante la vigencia 2024 se adelantaron 10  acciones de internacionalización de la literatura colombiana en Ferias Internacionales.  En estos espacios se hizo presencia con diferentes acciones para la circulación de títulos colombianos en los estand de Colombia, parrilla de programación con autores colombianos invitados y apoyo para la circulación de editores colombianos.
Entre las ferias realizadas se encuentran:  Feria del Libro de la Habana, Feria Internacional de Libro Infantil de Bolonia, la Feria Internacional del Libro de Bogotá - FILBO,  Feria del Libro de Santa Cruz de la Sierra, Feria del Libro de Quito (Ecuador), Feria Internacional del Libro de Venezuela, FILVEN, Feria Internacional del Libro de Nueva York, Feria Internacional del Libro de Frankfurt, Bienal del Libro de Sao Paulo y Feria del Libro de Guadalajara. </t>
  </si>
  <si>
    <t xml:space="preserve">Durante la vigencia 2025, la Biblioteca Nacional de Colombia y el Grupo del Libro y la Literatura fortalecieron la presencia internacional del libro y la literatura colombiana mediante el desarrollo de nueve acciones de internacionalización en escenarios estratégicos del sector editorial y cultural. Estas acciones promovieron la circulación de autores, editoriales y contenidos nacionales, así como el posicionamiento de Colombia en espacios de diálogo e intercambio cultural a nivel internacional.
Entre enero y noviembre se consolidó la participación del país en ferias y encuentros internacionales como la Feria del Libro Infantil de Bolonia, la Feria Internacional del Libro de La Habana, la Feria del Libro de Asunción en Paraguay, la Feria del Libro de Frankfurt y el Hay Festival de Gales, escenarios que permitieron visibilizar la producción editorial colombiana y fortalecer las oportunidades de circulación y conexión con mercados internacionales. Asimismo, se realizaron actividades culturales en París relacionadas con *La vorágine* y la obra de Arnoldo Palacios, contribuyendo a la difusión del patrimonio literario colombiano en contextos internacionales.
Durante la vigencia también se destacó la participación de Colombia como país invitado de honor en la Feria Internacional del Libro de Monterrey, cuya programación académica y cultural se desarrolló integralmente, fortaleciendo el reconocimiento del país en el ecosistema editorial iberoamericano. De igual forma, se avanzó en la participación institucional en la Feria Internacional del Libro de Guadalajara, uno de los escenarios editoriales más relevantes de América Latina.
Para el desarrollo de estas acciones se gestionó integralmente la participación internacional del país, incluyendo el diseño, producción y montaje de estands nacionales, la curaduría e importación de libros representativos de la producción editorial colombiana, la contratación de agentes culturales y el desarrollo de programación académica y artística. Asimismo, se implementaron convocatorias públicas para la circulación de editores y agentes del sector en ferias internacionales como Frankfurt y Guadalajara, fortaleciendo la proyección internacional de la literatura y el libro colombiano y consolidando a Colombia como un actor relevante en el ámbito editorial global.
</t>
  </si>
  <si>
    <t>Durante el primer semestre de 2026 se adelantaron las acciones necesarias para garantizar la participación de Colombia y del Ministerio de las Culturas, las Artes y los Saberes en escenarios nacionales e internacionales de promoción del libro y la lectura. En los primeros meses del año se avanzó en los procesos de contratación, planeación y diseño de la participación institucional en la Feria Internacional del Libro de Bogotá (FILBo) y en la Feria del Libro Infantil de Bolonia, incluyendo la definición de la programación cultural, el desarrollo conceptual, gráfico y arquitectónico de los estands, la organización de la operación logística y la convocatoria para la circulación de editores colombianos. Asimismo, se seleccionaron las editoriales e ilustradores que integraron la delegación colombiana a la Feria de Bolonia, se gestionó el envío de la muestra bibliográfica y se formalizaron los contratos con las entidades responsables del desarrollo temático y operativo del estand. Entre abril y mayo se concretó la participación institucional en la FILBo mediante el diseño, montaje y operación del estand del Ministerio y de la carpa País de Libros, además de la consolidación de una agenda académica y cultural y la gestión de la librería institucional. De igual forma, se desarrolló la participación en la Feria del Libro Infantil de Bolonia con la ejecución de su programación cultural, el acompañamiento a la curaduría del estand y el apoyo a las editoriales e ilustradores seleccionados. Adicionalmente, se incorporó al balance la participación en la Feria Internacional del Libro de La Habana, mediante el envío de libros realizado en febrero. Finalmente, durante junio se iniciaron los preparativos para la participación de Colombia en las ferias internacionales del libro de Frankfurt y Guadalajara, adelantando el pago del estand, el diseño de los espacios expositivos, la estructuración de los procesos de contratación, la revisión de la convocatoria para la muestra editorial colombiana y las gestiones para la circulación de editores y la promoción de los Premios Nacionales de Literatura, consolidando la estrategia de proyección internacional del sector editorial colombiano para el segundo semestre de la vigencia.</t>
  </si>
  <si>
    <t xml:space="preserve">Grupo de Patrimonio Inmaterial </t>
  </si>
  <si>
    <t xml:space="preserve">Adecuación de alimentos </t>
  </si>
  <si>
    <t>Salvaguardia y fomento de la alimentación y las cocinas tradicionales de Colombia</t>
  </si>
  <si>
    <t>COCINAS PARA LA PAZ
Reconstrucción social y consolidación de ecosistemas productivos basados en economías populares a través  las prácticas y saberes asociados a la alimentación y cocinas tradicionales</t>
  </si>
  <si>
    <t>Número de personas participando a través del programa Cocinando la Paz</t>
  </si>
  <si>
    <t>Durante la vigencia 2023, el programa Cocinas para la Paz contó con la participación de 315 personas en espacios de diálogo comunitario orientados a la promoción de la soberanía alimentaria, el intercambio de saberes tradicionales y el fortalecimiento de prácticas culinarias como herramienta de construcción de paz en los territorios. Estas acciones se desarrollaron en distintos municipios del país, vinculando comunidades rurales y urbanas en procesos de participación social y cultural.
En el marco de la implementación del programa se adelantaron actividades de planeación, estructuración técnica y gestión contractual que permitieron la puesta en marcha del proceso. Posteriormente, se realizaron espacios de articulación con socios implementadores, contratación del equipo de trabajo y ejecución de los encuentros comunitarios, en los cuales se consolidó la participación de las personas beneficiarias. Durante el mes de noviembre se llevaron a cabo los principales espacios de diálogo en territorio, y en diciembre se realizó la recepción y verificación de evidencias del proceso, cerrando la vigencia con el cumplimiento del total de participantes proyectados en el programa.</t>
  </si>
  <si>
    <t>Durante la vigencia 2024, el programa Cocinas para la Paz contó con la participación de 312 mujeres en los procesos desarrollados en el marco de la implementación territorial, orientados al fortalecimiento de los ecosistemas de cocinas tradicionales como espacios de economía popular, cultura alimentaria y construcción de paz en los municipios priorizados. Estas acciones permitieron promover la participación comunitaria y el reconocimiento de saberes asociados a la alimentación tradicional en contextos de alta vulnerabilidad.
En el desarrollo del programa se adelantaron procesos de implementación en distintos municipios del país, incluyendo acciones de sensibilización, caracterización de portadores de saberes y articulación con administraciones locales, así como la consolidación de procesos contractuales y de cooperación con aliados estratégicos para la ejecución del programa. De manera complementaria, se avanzó en la gestión de equipos territoriales y en la realización de talleres comunitarios, fortaleciendo la participación de mujeres y otros actores vinculados a las cocinas tradicionales como eje de transformación social y económica en los territorios intervenidos.</t>
  </si>
  <si>
    <t>Durante la vigencia 2025, el programa Cocinas para la Paz contó con la participación de 1027 personas sabedoras del ecosistema de la alimentación y de las cocinas tradicionales, fortaleciendo procesos de transmisión de conocimientos, salvaguardia del patrimonio alimentario y consolidación de prácticas comunitarias asociadas a la soberanía alimentaria en 31 municipios del país. La participación estuvo conformada en un 73% por mujeres y un 27% por hombres, lo que evidencia el papel protagónico de las mujeres en la preservación y transmisión de los saberes culinarios tradicionales.
En el desarrollo de la vigencia se implementaron las fases del programa Saberes que Unen, Escuelas del Sabor y Saberes y Sabores Sostenibles, a través de las cuales se realizaron procesos de caracterización del ecosistema alimentario, fortalecimiento de capacidades comunitarias, y formación en temas como el Derecho Humano a la Alimentación Adecuada, organización comunitaria, salvaguardia del patrimonio culinario, uso de herramientas de comunicación y fortalecimiento de modelos de negocio comunitarios. Adicionalmente, se llevaron a cabo espacios de encuentro nacional e internacional, como el Congreso Internacional de Cocinas Tradicionales y el Encuentro Nacional de Cocineras y Cocineros, promoviendo el intercambio de saberes y la reflexión sobre la protección del patrimonio alimentario. Con estas acciones se dio cumplimiento a la meta anual y se avanzó en el cierre de los procesos de implementación del programa.</t>
  </si>
  <si>
    <t xml:space="preserve">Durante el primer semestre de 2026 se adelantaron las acciones necesarias para la implementación del programa Cocinas para la Paz, orientado al fortalecimiento de los ecosistemas comunitarios asociados a la alimentación y las cocinas tradicionales de Colombia, en el marco del Convenio de Cooperación Internacional No. 0699 de 2026 suscrito con la Organización de las Naciones Unidas para la Alimentación y la Agricultura (FAO). En los primeros meses del año se formalizó el convenio, se definieron los municipios priorizados en los departamentos de Caquetá, Guaviare, Huila, Magdalena, Meta y Putumayo, y se estructuró el plan de trabajo que contempla diálogos de saberes, cartografías culinarias, talleres de fortalecimiento del Derecho Humano a la Alimentación, procesos de transmisión de saberes con niñas, niños y jóvenes, la adaptación de Guías Alimentarias Basadas en Alimentos con enfoque cultural y de biodiversidad y estrategias de divulgación de resultados. Aunque el inicio de la implementación estuvo condicionado por el desembolso de recursos y el giro del PAC, durante abril se ajustó el cronograma, se fortalecieron las metodologías de trabajo y se programó el desarrollo territorial de las actividades, proyectando su culminación para diciembre de 2026. Posteriormente, en mayo se realizaron las socializaciones virtuales del programa con las autoridades culturales de los municipios priorizados, definiendo las actividades y productos a ejecutar entre junio y noviembre. Finalmente, durante junio se desarrollaron 15 espacios presenciales de socialización y concertación con comunidades y actores territoriales, en los que participaron agricultores, pescadores, cocineras tradicionales, gestores culturales y representantes institucionales, permitiendo acordar la implementación del programa, identificar liderazgos comunitarios, vincular iniciativas locales y avanzar en la adaptación de las Guías Alimentarias Basadas en Alimentos en los municipios de El Doncello y San José del Guaviare, consolidando las condiciones para el desarrollo de las fases de implementación del programa durante el segundo semestre de la vigencia.
</t>
  </si>
  <si>
    <t>Número de Jóvenes participando en el programa Cocinando la Paz</t>
  </si>
  <si>
    <t>Durante la vigencia 2024, el programa Cocinas para la Paz contó con la participación de 26 jóvenes vinculados a procesos comunitarios en territorios priorizados, quienes hicieron parte de espacios de formación, participación y fortalecimiento de saberes asociados a las cocinas tradicionales como parte de la construcción de paz y el fortalecimiento de la soberanía alimentaria. Estos procesos se desarrollaron en municipios de Chocó, Nariño y Cauca, vinculando a jóvenes de comunidades rurales y étnicas en dinámicas de aprendizaje e intercambio de conocimientos.
En el marco de la implementación del programa, se adelantaron acciones de gestión contractual, articulación con aliados estratégicos como la FAO y la Escuela Taller, y el desarrollo de actividades de participación comunitaria en territorio. Asimismo, se realizaron procesos de capacitación de equipos territoriales y acompañamiento en municipios priorizados como Tumaco, Francisco Pizarro, Pasto, Timbiquí, Guapi, Quibdó, Bojayá y Medio San Juan, lo que permitió la vinculación progresiva de jóvenes en los espacios del programa y el fortalecimiento de sus capacidades en torno a las cocinas tradicionales y la economía popular.</t>
  </si>
  <si>
    <t>Durante la vigencia 2025, el programa Cocinas para la Paz contó con la participación de 174 jóvenes, vinculados a procesos formativos y comunitarios en el marco de la fase Escuelas del Sabor, desarrollada en 23 municipios donde inició la implementación del programa durante la vigencia, así como en 8 municipios del Pacífico que venían siendo acompañados desde vigencias anteriores.
Estas acciones se desarrollaron en articulación con el convenio con la FAO y con la Fundación Mundo Espiral, e incluyeron procesos de formación en salvaguardia del patrimonio alimentario y culinario, derecho humano a la alimentación, soberanía alimentaria, así como prácticas asociadas a la pesca artesanal, el cultivo y cuidado de azoteas y la preparación de recetas tradicionales. Estas actividades permitieron la vinculación activa de niños, niñas y jóvenes en procesos de transmisión intergeneracional de saberes culinarios, fortaleciendo su participación en la preservación del patrimonio alimentario en los territorios.
Con el cierre de la vigencia se dio cumplimiento a la meta establecida y se avanzó en la finalización de convenios y entrega de informes de gestión correspondientes al programa.</t>
  </si>
  <si>
    <t xml:space="preserve">Durante el primer semestre de 2026 se adelantaron las acciones preparatorias para la implementación del componente dirigido a niñas, niños y jóvenes del programa Cocinas para la Paz, en el marco del Convenio de Cooperación Internacional No. 0699 de 2026 suscrito con la Organización de las Naciones Unidas para la Alimentación y la Agricultura (FAO). En los primeros meses del año se formalizó el convenio, se definieron los municipios priorizados en los departamentos de Caquetá, Guaviare, Huila, Magdalena, Meta y Putumayo y se estructuró el plan de trabajo para el desarrollo de las fases A y B del programa. Aunque el inicio de las actividades estuvo condicionado por el desembolso de recursos y el giro del PAC, durante abril se ajustó el cronograma, se fortalecieron las metodologías pedagógicas y se programó el inicio de las actividades territoriales, proyectando la ejecución de la Escuela “Saberes que Unen”, orientada a promover el reconocimiento de las raíces culturales, el derecho humano a la alimentación, la participación social, la apropiación del sistema culinario y la transmisión de saberes con niñas, niños y jóvenes. Durante mayo se realizaron reuniones de articulación con los responsables de cultura de los municipios priorizados para preparar las jornadas de socialización comunitaria y organizar la implementación de este componente. Finalmente, en junio se llevaron a cabo espacios de concertación y presentación del programa en los territorios, en los que participaron cinco niñas, niños y jóvenes provenientes de cuatro municipios priorizados, quienes conocieron los alcances del programa y las metodologías previstas para la adaptación de las Guías Alimentarias Basadas en Alimentos. Si bien las actividades formativas específicas con esta población se encuentran programadas para iniciar en agosto, durante el primer semestre se consolidaron las condiciones metodológicas, institucionales y territoriales necesarias para su adecuada implementación durante el segundo semestre de la vigencia.
</t>
  </si>
  <si>
    <t>Durante la vigencia 2023, se fortalecieron 10 municipios con niveles de pobreza multidimensional alta mediante la consolidación de ecosistemas de economía popular basados en cocinas tradicionales, en el marco del programa Cocinas para la Paz.
Los municipios fortalecidos fueron: Puerto Nariño, Leticia, Galapa, Suán, Bojayá, Medio San Juan, Quibdó, San Onofre, San Antonio de Palmito y Guaranda. En estos territorios se desarrollaron procesos de diálogo comunitario y acciones de participación orientadas a visibilizar y fortalecer la soberanía alimentaria desde las prácticas tradicionales y los saberes locales.
A lo largo de la vigencia se avanzó en la estructuración y ejecución del proceso de implementación del programa, incluyendo la gestión contractual, la articulación con socios implementadores y la realización de actividades de socialización, visibilización y concertación con comunidades. Estas acciones permitieron consolidar el acompañamiento a los municipios priorizados y aportar al fortalecimiento de sus ecosistemas alimentarios y de economía popular, alcanzando el cumplimiento de la meta establecida para el periodo.</t>
  </si>
  <si>
    <t>Durante la vigencia 2024, se fortalecieron 10 municipios con niveles de pobreza multidimensional alta mediante la consolidación de ecosistemas de economía popular basados en cocinas tradicionales, en el marco del programa Cocinas para la Paz.
Los municipios priorizados fueron Simití, Francisco Pizarro, San Andrés de Tumaco, Pasto, Timbiquí, Guapi, Quibdó, Bojayá, Medio San Juan y, posteriormente, se incorporaron procesos de implementación en territorios de La Guajira mediante acuerdos de articulación con autoridades locales.
En estos municipios se desarrollaron acciones de fortalecimiento orientadas a la salvaguardia del patrimonio alimentario y culinario, incluyendo talleres de transmisión de saberes con niñas, niños y jóvenes, espacios de cocina en vivo, diálogos comunitarios, identificación de portadores de tradición y ejercicios de caracterización de los ecosistemas alimentarios locales. Asimismo, se promovieron encuentros de intercambio de experiencias y procesos de articulación institucional que permitieron avanzar en la implementación del programa en los territorios.
Durante la vigencia, el programa consolidó intervenciones en los 10 municipios definidos, fortaleciendo sus capacidades comunitarias alrededor de la soberanía alimentaria, la economía popular y la preservación de las cocinas tradicionales como eje de desarrollo territorial, cumpliendo así la meta establecida para el periodo.</t>
  </si>
  <si>
    <t>Durante la vigencia 2025 se fortalecieron 23 municipios con niveles de pobreza multidimensional alta mediante la consolidación de ecosistemas de economía popular basados en cocinas tradicionales, en el marco del programa Cocinas para la Paz, implementado a través de los convenios con la FAO y la Fundación Mundo Espiral.
Estos municipios correspondieron a territorios priorizados que venían programados desde la vigencia anterior y que iniciaron su implementación en 2025 debido a ajustes en el flujo de recursos (PAC). En este marco, el programa se desarrolló bajo un enfoque de fases orientadas a la sostenibilidad territorial, garantizando procesos de acompañamiento continuo en los municipios intervenidos.
Como resultados principales, en los 23 municipios se realizaron caracterizaciones de los ecosistemas alimentarios y culinarios mediante metodologías participativas como cartografía alimentaria, mapeo de actores y entrevistas a portadores de tradición. Asimismo, se desarrollaron 61 talleres de fortalecimiento del patrimonio alimentario y culinario y 61 talleres de transmisión de saberes dirigidos a niños, niñas y jóvenes, orientados a la salvaguardia de las prácticas tradicionales y al fortalecimiento de la soberanía alimentaria.
De igual forma, se elaboraron 21 historias de vida de sabedores y sabedoras, se realizaron 4 adaptaciones de Guías Alimentarias Basadas en Alimentos y se consolidaron 7 escuelas comunitarias con procesos formativos en Derecho Humano a la Alimentación Adecuada, organización comunitaria, exigibilidad de derechos y comunicación para la salvaguardia del patrimonio alimentario.
Con estas acciones se cumplió la meta de 23 municipios fortalecidos para la vigencia 2025, cerrando el ciclo de implementación del programa y avanzando en la consolidación de sus procesos de sostenibilidad territorial y cierre de convenios.</t>
  </si>
  <si>
    <t xml:space="preserve">Durante el primer semestre de 2026 se adelantaron las acciones necesarias para la implementación del programa Cocinas para la Paz, mediante la ejecución del Convenio de Cooperación Internacional No. 0699 de 2026 suscrito con la Organización de las Naciones Unidas para la Alimentación y la Agricultura (FAO), cuyo propósito es fortalecer los ecosistemas comunitarios asociados a la alimentación y las cocinas tradicionales de Colombia. En los primeros meses del año se formalizó el convenio, se definieron los municipios priorizados y se estructuró el plan de trabajo que contempla diálogos de saberes, cartografías culinarias, talleres de fortalecimiento del Derecho Humano a la Alimentación, procesos de transmisión de saberes con niñas, niños y jóvenes, la adaptación de Guías Alimentarias Basadas en Alimentos con enfoque cultural y de biodiversidad y estrategias de divulgación. Aunque el inicio de la implementación estuvo condicionado por el giro del PAC y el desembolso de los recursos, durante abril se recibió el primer desembolso, se ajustó el cronograma de ejecución y se ampliaron los municipios de intervención, consolidando la cobertura prevista para el cumplimiento de la meta establecida en el Plan Nacional de Desarrollo. A partir de mayo inició la implementación del programa en los territorios priorizados mediante jornadas de socialización con las autoridades locales y la presentación de las actividades que se desarrollarán entre junio y noviembre, incluyendo procesos de caracterización de la alimentación y las cocinas tradicionales, formación para población adulta, la Escuela Saberes que Unen para niñas, niños y jóvenes y encuentros regionales y nacionales. Durante junio se realizaron 15 espacios presenciales de concertación y socialización en 17 de los 19 municipios programados para la vigencia, permitiendo acordar la ejecución de las actividades con las comunidades, identificar liderazgos e iniciativas locales y presentar las metodologías para la adaptación de las Guías Alimentarias Basadas en Alimentos, consolidando las condiciones técnicas, metodológicas y territoriales para la implementación integral del programa durante el segundo semestre de 2026.
</t>
  </si>
  <si>
    <t xml:space="preserve">Despacho de la Dirección de Patrimonio y Memoria </t>
  </si>
  <si>
    <t>Bienes o colecciones PCMU,  inmuebles arquitectónicos y urbanos  documentados</t>
  </si>
  <si>
    <t>INVENTARIOS
Implementación de inventarios del patrimonio cultural para mejorar las capacidades de convivencia a través del reconocimiento y fortalecimiento de identidades y memorias</t>
  </si>
  <si>
    <t xml:space="preserve">Procesos de documentación y/o memoria </t>
  </si>
  <si>
    <t>Durante la vigencia 2023 se adelantaron acciones de documentación de bienes y colecciones de Patrimonio Cultural Mueble (PCMU), así como de bienes inmuebles y urbanos de interés cultural, logrando un avance total de 2 procesos de documentación en el periodo reportado.
Las actividades se enfocaron principalmente en dos líneas de trabajo. En primer lugar, la actualización y consolidación del inventario de locomotoras declaradas como Bienes de Interés Cultural, mediante la identificación, verificación de estado de conservación, georreferenciación y consolidación de bases de datos a partir de la información suministrada por municipios y entidades responsables. Este proceso incluyó solicitudes de información, visitas técnicas de seguimiento y consolidación de registros fotográficos, con el fin de fortalecer la trazabilidad y caracterización de estos bienes patrimoniales.
En segundo lugar, se avanzó en la documentación de la colección del Teatro Jaime Manzur, específicamente en la descripción detallada de 233 marionetas que conforman una única colección, incorporando información sobre vestuario, rasgos físicos y características formales para su ingreso al sistema de inventarios de patrimonio (SIPA). Adicionalmente, se dio continuidad al proceso de documentación del bien mueble “La Paloma de la Paz” del maestro Fernando Botero, orientado a la recopilación de información histórica, física y simbólica para su valoración patrimonial.
A partir de estos procesos, se logró consolidar un avance de 2 de los procesos de documentación proyectados para la vigencia, quedando algunos componentes en continuidad para la siguiente anualidad, especialmente aquellos asociados a la recolección de información por parte de entidades territoriales y la finalización de fichas de inventario.</t>
  </si>
  <si>
    <t>En la vigencia 2024 se documentaron tres (3) bienes o colecciones de Patrimonio Cultural Mueble (PCMU), inmuebles arquitectónicos y/o urbanos, cumpliendo la meta establecida para el periodo.
Los procesos finalizados corresponden a la declaratoria como Bien de Interés Cultural Nacional (BICN) de tres inmuebles de alto valor patrimonial. En primer lugar, la Hacienda La Bolsa, ubicada en el municipio de Villa Rica (Cauca), para la cual se culminó la construcción del expediente de declaratoria y la delimitación de su zona de influencia, permitiendo su incorporación al Régimen Especial de Protección (REP). En segundo lugar, el Hospital San Juan de Dios en Santa Marta, cuyo expediente de documentación fue finalizado para su posterior declaratoria como BICN, consolidando su reconocimiento como bien de interés cultural. Y en tercer lugar, la Casa de Río Frío del arquitecto Rogelio Salmona, ubicada en el municipio de Tabio (Cundinamarca), cuyo expediente de declaratoria fue igualmente completado.
De manera complementaria, se adelantaron acciones de continuidad en procesos de documentación asociados a la actualización del inventario de locomotoras declaradas BIC y al diagnóstico del PEMP de locomotoras a vapor, así como la recolección y sistematización de información para bienes en proceso de inclusión en la Lista Indicativa de Candidatos a Bien de Interés Cultural (LICBIC).
Con estos avances se consolidó el cumplimiento de la meta anual, alcanzando tres procesos de documentación finalizados en la vigencia 2024.</t>
  </si>
  <si>
    <t>Durante la vigencia 2025 se avanzó en la realización del inventario de bienes y manifestaciones del patrimonio cultural, a partir del desarrollo de procesos de investigación, caracterización y valoración asociados principalmente a comunidades Negras, Afrocolombianas, Raizales y Palenqueras, así como a bienes culturales muebles vinculados a prácticas de memoria.
En el marco de estos avances, se finalizó el Convenio Interadministrativo 3839 de 2024 con la Universidad del Valle, correspondiente a la fase I de la investigación piloto para la caracterización del patrimonio arquitectónico tradicional de comunidades NARP en territorios del litoral Pacífico (Buenaventura, Guapi y Timbiquí) y del Caribe (Cartagena y Mahates). Como resultado, se consolidaron 40 fichas técnicas de inventario, que permitieron identificar técnicas constructivas, modos de habitar, relaciones entre patrimonio material e inmaterial y particularidades ecosistémicas, sentando una base metodológica para el reconocimiento de esta tipología de patrimonio a nivel nacional.
De manera complementaria, se continúa la ejecución del Convenio 1425 de 2025, correspondiente a la fase II de la investigación piloto sobre arquitectura tradicional NARP, con un avance del 70%, orientado a profundizar la caracterización territorial y la sistematización de la información levantada en la fase previa.
Adicionalmente, se adelanta el contrato 1703 de 2025, cuyo objeto es la realización de listas preliminares y valoración de bienes culturales muebles asociados a prácticas de memoria y hechos victimizantes en seis municipios del Magdalena Medio, el cual presenta un avance del 85% de ejecución.
Con estos desarrollos, el indicador registra avances significativos en la consolidación del inventario de bienes y manifestaciones del patrimonio cultural, integrando procesos de investigación, documentación y valoración en distintos territorios del país.</t>
  </si>
  <si>
    <t xml:space="preserve">Número de personas formadas en gestión, seguimiento y control del Patrimonio Cultural </t>
  </si>
  <si>
    <t>FORMACIÓN: Educación para la vida, el patrimonio y la memoria</t>
  </si>
  <si>
    <t>Durante la vigencia 2023, se formaron 319 personas a través del programa Educación para la Vida, el Patrimonio y la Memoria, cumpliendo la meta establecida para el periodo.
Las acciones formativas se concentraron principalmente en el segundo semestre del año, con el desarrollo de charlas, capacitaciones y espacios de diálogo orientados al fortalecimiento de capacidades en temas de patrimonio cultural, memoria y gestión del territorio. Entre las actividades realizadas se destacan jornadas de formación sobre infracciones urbanísticas y protección del patrimonio, así como capacitaciones sobre requisitos para intervenir inmuebles localizados en sectores declarados Bien de Interés Cultural (BIC) y sus zonas de influencia, contribuyendo al fortalecimiento del conocimiento normativo en actores institucionales y comunitarios.
Adicionalmente, se llevaron a cabo talleres del proceso de construcción del lugar de memoria “Ruta de la Memoria” del Canal del Dique, en los cuales se promovieron ejercicios de construcción social de la memoria, identificación de dimensiones simbólicas, espaciales y públicas, y definición de ejes narrativos en articulación con comunidades de distintos municipios de la ecorregión. Estos espacios también incluyeron procesos de diálogo con niñas, niños, comunidades rurales y actores territoriales, fortaleciendo el enfoque participativo del programa.
Del total de personas formadas, una parte no pudo ser asociada nominalmente en los registros debido a medidas de protección de identidad, en el marco de actividades con población víctima del conflicto armado.
Con estas acciones se consolidó el cumplimiento del indicador, alcanzando un acumulado de 319 personas formadas durante la vigencia 2023.</t>
  </si>
  <si>
    <t>Durante la vigencia 2024, se formaron 337 personas a través del programa Educación para la Vida, el Patrimonio y la Memoria, cumpliendo la meta establecida para el periodo.
Las acciones formativas se concentraron en procesos de fortalecimiento de capacidades en gestión, seguimiento y control del patrimonio cultural, así como en espacios de formación con comunidades, instituciones educativas y entes territoriales. En este marco, se desarrollaron talleres de alcance nacional e internacional orientados al fortalecimiento de competencias en patrimonio cultural inmaterial, así como procesos de capacitación dirigidos a servidores y actores institucionales vinculados a la investigación y documentación del patrimonio.
De igual forma, se adelantaron ejercicios pedagógicos con estudiantes de instituciones educativas, como el Colegio Alfonso Reyes Echandía en Bosa, y con comunidades portadoras de saberes tradicionales, como las asociadas a los cuadros vivos en Galeras (Sucre), además de participaciones en espacios de divulgación como la Feria Internacional del Libro de Bogotá (FILBo), contribuyendo a la apropiación social del patrimonio.
Durante el segundo semestre del año se consolidó el incremento progresivo de participantes formados, con reportes mensuales que evidencian el fortalecimiento del programa y su alcance territorial, hasta alcanzar el total de 337 personas formadas al cierre de la vigencia 2024.</t>
  </si>
  <si>
    <t>Durante la vigencia 2025, se formaron 961 personas en gestión, seguimiento y control del patrimonio cultural, alcanzando el cumplimiento de la meta establecida para el periodo.
Las acciones formativas se desarrollaron entre enero y noviembre de 2025 a través de distintos equipos técnicos de la Dirección de Patrimonio y Memoria, mediante modalidades virtuales, presenciales y mixtas, dirigidas a entidades territoriales, entes de control, gestores culturales y comunidad en general. Estas actividades se orientaron al fortalecimiento de capacidades institucionales y comunitarias para la protección, gestión y salvaguardia del patrimonio cultural en sus distintas tipologías.
En el marco del Plan Nacional de Recuperación de Centros Históricos (PNRCH), el equipo de Patrimonio Cultural Inmueble Urbano adelantó capacitaciones sobre trámites de intervención del patrimonio cultural, así como sobre la protección y salvaguarda de centros históricos desde la Ley General de Cultura, con participación de alcaldías, secretarías de planeación y cultura, inspecciones de policía, juntas de patrimonio, curadurías urbanas e institutos de cultura.
Por su parte, el Grupo de Investigación y Documentación desarrolló capacitaciones sobre inventarios y declaratorias de patrimonio cultural inmueble y el uso de la plataforma SIPA, mientras que el Grupo de Patrimonio Cultural Inmaterial (PCI) realizó asesorías y procesos formativos relacionados con metodologías de inventarios, listas representativas, planes de salvaguardia y herramientas de gestión del patrimonio inmaterial. Adicionalmente, el equipo de fortalecimiento de capital humano desarrolló diplomados orientados al cuidado y salvaguardia del patrimonio cultural.
Estas acciones permitieron consolidar el cumplimiento del indicador, alcanzando un total de 961 personas formadas durante la vigencia 2025.</t>
  </si>
  <si>
    <t>Durante el primer semestre de 2026 la Dirección de Patrimonio y Memoria adelantó acciones orientadas al fortalecimiento de capacidades para la gestión, seguimiento y control del patrimonio cultural, mediante procesos de formación, asistencia técnica y articulación interinstitucional dirigidos a entidades territoriales, gestores culturales, comunidades y servidores públicos. En los primeros meses del año se estructuraron los procesos metodológicos y administrativos para la implementación de estrategias de formación, entre ellas los Centros de Interés en Patrimonio Cultural y Memorias, un diplomado para agentes culturales y líderes sociales y un laboratorio de creación en el marco de la estrategia Circuitos Vivos. Asimismo, se avanzó en la consolidación del convenio de asociación para el desarrollo de acciones educativas dirigidas a niñas, niños, adolescentes, agentes culturales y líderes sociales en municipios priorizados de Boyacá, Cundinamarca y Tolima. Paralelamente, en el marco del Plan Nacional de Recuperación de Centros Históricos (PNRCH), se desarrollaron jornadas de capacitación y encuentros regionales en articulación con el Ministerio TIC, el Ministerio de Vivienda y el Ministerio de Comercio, Industria y Turismo, fortaleciendo las capacidades de los 45 centros históricos del país en temas relacionados con infraestructura TIC, ordenamiento territorial, gestión patrimonial y la Red Turística de Pueblos Patrimonio. De igual forma, se adelantó la planeación y estructuración de los procesos asociados a los Encuentros Patrimoniales en Centros Históricos de la Cuenca del Río Magdalena y a la Feria Itinerante de Saberes Patrimoniales. Como resultado de estas acciones, durante mayo se capacitaron 272 personas, entre ellas 171 participantes en el curso especializado “Defensa y Protección de los Bienes de Interés Cultural”, desarrollado en el marco del Convenio Interadministrativo No. 0844 de 2026 suscrito con la Procuraduría General de la Nación, y 101 participantes en la capacitación sobre la reglamentación de la Red Turística de Pueblos Patrimonio, consolidando el fortalecimiento institucional y técnico para la gestión y protección del patrimonio cultural en el territorio nacional.</t>
  </si>
  <si>
    <t>Grupo de investigación y documentación</t>
  </si>
  <si>
    <t>Publicaciones de Patrimonio Cultural realizadas</t>
  </si>
  <si>
    <t>SISTEMA DE INVESTIGACIÓN PARA  EL FORTALECIMIENTO DE LA GESTIÓN DEL PATRIMONIO CULTURAL  Implementación  del programa de investigación de la DPyM  para el fortalecimiento de los patrimonio culturales. (Centro documentación, línea editorial, publicaciones, observatorio Grupo de investigación)</t>
  </si>
  <si>
    <t>Durante la vigencia 2023 se realizó una (1) publicación orientada al fortalecimiento de los procesos de identificación, documentación, registro y salvaguardia del Patrimonio Cultural Inmaterial, mediante la elaboración y socialización de la cartilla metodológica de Inventarios de Patrimonio Cultural Inmaterial. Esta publicación, desarrollada por el grupo de Patrimonio Cultural Inmaterial (PCI), se consolidó como una herramienta participativa para apoyar a comunidades e instituciones en la identificación, diagnóstico, registro y divulgación de manifestaciones culturales tradicionales, así como en la formulación de estrategias de gestión y salvaguardia y la posible construcción de Planes Especiales de Salvaguardia (PES). Durante la vigencia se adelantaron procesos de edición, revisión, corrección, publicación digital e impresión física del material, además de su socialización a nivel institucional y territorial, logrando el cumplimiento del 100% de la meta establecida para el indicador.</t>
  </si>
  <si>
    <t xml:space="preserve">Durante la vigencia 2025 desde la Dirección de Patrimonio y Memoria se realizaron las siguientes publicaciones:
1. Cartilla de trámites y servicios de la Dirección de Patrimonio y Memoria Vol.1
2. Cartilla de trámites y servicios de la Dirección de Patrimonio y Memoria Vol.2
3. Emoción, ética y comunidad. Torres del Parque.
4. Viche/Biche artesanal. ¡Con todas las de la Ley!
5. Auténtico sabor caleño
6. El sabor de nuestra historia: Talleres para niños, niñas y adolescentes.
7. Guías alimentarias basadas en alimentos con enfoque cultural: San Pablo, Providencia, Leticia y San Antonio de Palmito. 
8. Sucre, Sucre. Mestizaje de arquitecturas y formas de habitar. .
9. Santiago de Tolú: la vida en casa de patio.
10. Paisaje Cultural Cafetero de Colombia. 
11.Club del Comercio de Bucaramanga 150 años
12. Cartilla de los bienes de interés cultural
13. Una Yanqui en Bogotá 1930
14. Paisaje Cultural Cafetero de Colombia. </t>
  </si>
  <si>
    <t>Estrategias implementadas para el fortalecimiento de la memoria, los saberes y el Patrimonio cultural de grupos étnicos.</t>
  </si>
  <si>
    <t>MEMORIA,  SABERES Y  PATRIMONIO CULTURAL DE GRUPOS ÉTNICOS
(Nombre por concertar con la MPC y Alta consultiva NARP)
 Construcción y concertación de una línea de trabajo horizontal para el reconocimiento, fomento y fortalecimiento de la memoria, los saberes y el patrimonio cultural de grupos étnicos, desde donde sea garantizada la implementación del enfoque interseccional y las acciones afirmativas.</t>
  </si>
  <si>
    <t>Durante la vigencia 2023 se implementaron siete (7) estrategias orientadas al fortalecimiento de la memoria, los saberes y el Patrimonio Cultural de grupos étnicos, a través de acciones de diálogo de saberes, talleres “Acerquémonos al PCI”, mesas de participación comunitaria y procesos de articulación institucional en territorios priorizados. Estas estrategias se desarrollaron principalmente con comunidades indígenas y portadoras de tradición en departamentos como Amazonas, Guainía y Cauca, así como en el marco de convenios con organizaciones como la Fundación Mundo Espiral, AICO y la Corporación Social Incluyamos. Las acciones incluyeron talleres de reconocimiento del Patrimonio Cultural Inmaterial, construcción de insumos para materiales audiovisuales de salvaguardia, fortalecimiento de oficios tradicionales y ejercicios de identificación, valoración y transmisión intergeneracional de saberes, contribuyendo al cumplimiento de la meta anual del indicador.</t>
  </si>
  <si>
    <t>Durante la vigencia 2024 se implementaron seis (6) estrategias orientadas al fortalecimiento de la memoria, los saberes y el Patrimonio Cultural de grupos étnicos, mediante acciones de salvaguardia del Patrimonio Cultural Inmaterial, concertación con pueblos indígenas y Rrom, y acompañamiento a comunidades NARP. Estas estrategias incluyeron procesos de formación en oficios tradicionales, implementación de planes y acuerdos de salvaguardia como el Inti Raymi y el Plan Integral Amazónico, así como el desarrollo de acciones concertadas con los pueblos de la Sierra Nevada, el pueblo Rrom y comunidades indígenas de distintos territorios. Adicionalmente, se avanzó en la ejecución de compromisos derivados de sentencias, inventarios participativos y procesos de fortalecimiento organizativo, en articulación con organizaciones étnicas y entidades territoriales, consolidando el cumplimiento de la meta anual del indicador.</t>
  </si>
  <si>
    <t>El agua, la biodiversidad y las personas en el centro del ordenamiento territorial</t>
  </si>
  <si>
    <t>Implementación y jerarquización de las determinantes de ordenamiento</t>
  </si>
  <si>
    <t>LABORATORIO DE INNOVACIÓN, EN PATRIMONIO Y TERRITORIO 
Desarrollo de estrategias, documentos normativos y lineamientos técnicos para la gestión de BIC.</t>
  </si>
  <si>
    <t>Instrumentos de gestión formulados, implementados, revisados o evaluados</t>
  </si>
  <si>
    <t>Durante la vigencia 2023 se revisaron e implementaron tres (3) instrumentos normativos orientados a la planeación, gestión y protección de los Bienes de Interés Cultural, mediante la revisión técnica y elaboración de diagnósticos de los Planes Especiales de Manejo y Protección (PEMP) de las ciudades de Manizales, Rionegro y Barichara. Estas acciones permitieron fortalecer los procesos de evaluación y seguimiento de los instrumentos de protección patrimonial, aportando a la definición de lineamientos para la conservación y manejo de los sectores declarados BIC. Adicionalmente, se adelantaron actividades de análisis documental y revisión técnica especializada que contribuyeron al fortalecimiento de la gestión patrimonial territorial y al cumplimiento del 100% de la meta establecida para la vigencia.</t>
  </si>
  <si>
    <t>Durante la vigencia 2025 no se reportaron instrumentos de gestión formulados, implementados, revisados o evaluados finalizados, por lo cual el avance cuantitativo del indicador corresponde a cero (0). Sin embargo, se adelantó el desarrollo de cuatro Planes Especiales de Manejo y Protección (PEMP): el del primer conjunto priorizado de locomotoras a vapor declaradas, el del Camino Real Honda–Santa Fe, el del centro histórico de Guaduas y el del antiguo casco urbano y ruinas arquitectónicas de Armero, Tolima. En el marco de estos procesos se realizaron mesas técnicas, actividades de diagnóstico, articulación con entidades territoriales y nacionales, así como ajustes metodológicos y actualización de información geográfica, lo que permitió avanzar técnicamente en la formulación de los instrumentos aunque su culminación quedó proyectada para la siguiente vigencia debido a prórrogas y ajustes requeridos durante la ejecución contractual.</t>
  </si>
  <si>
    <t xml:space="preserve">Durante el primer semestre de 2026 se avanzó en la formulación y revisión de diversos Planes Especiales de Manejo y Protección (PEMP) y expedientes de declaratoria de Bienes de Interés Cultural del ámbito nacional, fortaleciendo los instrumentos de gestión para la conservación del patrimonio cultural. En este periodo continuó la ejecución del Contrato No. 1600 de 2025 para la formulación del PEMP del antiguo casco urbano de Armero (Tolima) y sus ruinas arquitectónicas, alcanzando un 95 % de avance mediante la incorporación de observaciones técnicas y los ajustes finales al instrumento. De igual manera, avanzó la fase de diagnóstico del PEMP del Camino Real Honda–Santa Fe, en el marco del Contrato No. 1729 de 2025, llegando al 98 % de ejecución con la revisión del documento técnico de soporte final. Asimismo, culminó la ejecución de la consultoría No. 1720 de 2025 para la formulación del PEMP del primer conjunto priorizado de locomotoras a vapor declaradas Bien de Interés Cultural del ámbito nacional, cuyos productos alcanzaron un 99 % de avance y quedaron en revisión final con miras a su presentación ante el Consejo Nacional de Patrimonio Cultural en julio de 2026. Paralelamente, continuó la formulación del PEMP del centro histórico de Guaduas (Cundinamarca), mediante la consultoría No. 1803 de 2025, que alcanzó un 97 % de ejecución y avanzó en la etapa de subsanación de observaciones previas a su presentación ante el Consejo Nacional de Patrimonio Cultural. En conjunto, estas acciones consolidaron el desarrollo técnico de instrumentos fundamentales para la protección, conservación y gestión sostenible de bienes patrimoniales estratégicos del país.
</t>
  </si>
  <si>
    <t xml:space="preserve">PES evaluados y actualizados </t>
  </si>
  <si>
    <t>Planes Especiales de Salvaguardia</t>
  </si>
  <si>
    <t>Durante la vigencia 2025 se avanzó en la evaluación, actualización y acompañamiento técnico de seis (6) Planes Especiales de Salvaguardia (PES) asociados a manifestaciones culturales de comunidades negras, afrocolombianas, raizales y palenqueras. Entre las acciones desarrolladas se destaca la asistencia técnica para la formulación y aprobación de los PES de Vida de Barrio de Getsemaní y del Conjunto de Expresiones Culturales Asociadas a la Champeta por parte del Consejo Nacional de Patrimonio Cultural. Asimismo, se adelantaron procesos de evaluación y fortalecimiento de los PES relacionados con Saberes Asociados a la Partería Afro del Pacífico colombiano, Músicas de Marimba y Cantos Tradicionales del Pacífico Sur, Alabaos, Gualíes y Levantamiento de Tumbas, y el Espacio Cultural de San Basilio de Palenque. Adicionalmente, se expidió la Resolución 0760 de 2025 mediante la cual se adopta el PES del Paisaje Cultural Vichero y se avanzó en actividades territoriales para la postulación de otras manifestaciones culturales a la Lista Representativa del Patrimonio Cultural Inmaterial.</t>
  </si>
  <si>
    <t>Durante el primer semestre de 2026 se adelantaron acciones orientadas a la formulación, actualización e implementación de Planes Especiales de Salvaguardia (PES) y procesos de inclusión de manifestaciones en la Lista Representativa de Patrimonio Cultural Inmaterial de la Nación, fortaleciendo la participación de las comunidades portadoras y la protección del patrimonio cultural de comunidades negras, afrocolombianas, raizales y palenqueras. En este periodo se consolidó la declaratoria del Paisaje Cultural Vichero como Bien de Interés Cultural del ámbito nacional y la adopción de su Plan Especial de Salvaguardia, mientras se estructuró, adjudicó e inició la implementación del proceso competitivo que financiará la formulación de los PES y los procesos de declaratoria de las manifestaciones Fiestas de Adoración al Niño Dios, Esgrima de Machete y Bordón, Violines Caucanos, Huellas de Africanía en el Palenque de San José de Uré y el Paisaje Cultural del Archipiélago de San Andrés, Providencia y Santa Catalina, incluyendo la conformación de equipos territoriales y la continuidad de los procesos comunitarios de valoración del patrimonio cultural inmaterial. De igual manera, se avanzó en la actualización e implementación de los Planes Especiales de Salvaguardia de los Saberes Asociados a la Partería Afro del Pacífico Colombiano, Gualíes, Alabaos y Levantamientos de Tumba, y del Espacio Cultural de San Basilio de Palenque, mediante espacios de concertación, validación comunitaria, comités operativos y procesos de sistematización de resultados, así como en la culminación de las actividades comunitarias y la formulación de los documentos técnicos del PES de las Músicas de Marimba y Cantos Tradicionales del Pacífico Sur. Asimismo, se brindó acompañamiento para la gestión de recursos destinados a la implementación de los PES de las Fiestas de San Pacho y de las Músicas de Marimba y Cantos del Pacífico Sur, y se fortaleció el proceso de salvaguardia de los Cantos de Trabajo del Llano mediante un encuentro de portadores realizado en Yopal con la participación de 67 portadores. Finalmente, durante junio se adelantó la gestión de prórrogas para los contratos asociados a los procesos de Partería Afro y Gualíes, Alabaos y Levantamientos de Tumba, con el propósito de garantizar la culminación de los despliegues territoriales y la presentación de resultados ante el Consejo Nacional de Patrimonio Cultural, consolidando avances significativos en la protección, gestión y salvaguardia del patrimonio cultural inmaterial del país.</t>
  </si>
  <si>
    <t>Jóvenes Vinculados al Servicio Social para ser vigías del Patrimonio Cultural Material e Inmaterial de La Nación</t>
  </si>
  <si>
    <t>Durante la vigencia 2025 se vincularon 97 jóvenes al Servicio Social para ser vigías del Patrimonio Cultural Material e Inmaterial de la Nación, distribuidos en las seis Escuelas Taller del país, con mayor participación en Buenaventura, Puerto Tejada y Cartagena. El programa avanzó en el desarrollo de procesos formativos en articulación con el SENA, incluyendo cursos en pedagogía, gestión del turismo y apropiación del patrimonio cultural, así como la implementación de módulos relacionados con cultura de paz, gestión comunitaria del patrimonio y formación práctica. La población participante estuvo conformada mayoritariamente por jóvenes afrodescendientes, fortaleciendo la participación de comunidades étnicas en procesos de salvaguardia y apropiación social del patrimonio cultural. Aunque la meta no logró cumplirse en su totalidad debido al retiro de algunos participantes por motivos académicos, laborales y familiares, se consolidó una cobertura nacional y un proceso formativo continuo para los promotores vinculados.</t>
  </si>
  <si>
    <t>Durante el primer semestre de 2026 el Servicio Social para la Paz – Modalidad 9 consolidó el desarrollo de sus procesos de formación, alfabetización comunitaria y fortalecimiento del patrimonio cultural en las seis Escuelas Taller ubicadas en Buenaventura, Puerto Tejada, Cali, Cartagena, Bogotá y Quibdó. Durante el periodo el programa pasó de 94 promotores y promotoras activos en enero a 79 al cierre de la cohorte 2025, como resultado de retiros asociados principalmente a oportunidades laborales de los participantes, manteniendo una presencia territorial estable y una participación mayoritaria de personas pertenecientes a comunidades negras, afrocolombianas, raizales y palenqueras. En los primeros meses del año se reactivaron y fortalecieron los procesos formativos relacionados con la gestión social y comunitaria del patrimonio cultural, la alfabetización comunitaria y la preparación en oficios tradicionales, acompañados de acciones de planeación y articulación territorial. Posteriormente, se consolidó el trabajo conjunto entre gestores sociales y Escuelas Taller para la identificación de personas beneficiarias de los procesos de alfabetización y la capacitación de los promotores en la aplicación de la guía "Me Aventuro a Leer y Escribir", complementada con jornadas de seguimiento territorial y formación lideradas por el Ministerio de las Culturas. Como resultado, durante mayo se reportaron 459 personas en proceso de alfabetización en los diferentes territorios de intervención, mediante actividades desarrolladas en bibliotecas, centros de vida, espacios comunitarios y hogares. De manera complementaria, cada Escuela Taller fortaleció procesos acordes con las necesidades de su territorio, incluyendo técnicas constructivas tradicionales, recuperación de memorias e historias de vida, jardinería con enfoque comunitario, apropiación del patrimonio cultural, alfabetización de personas mayores y fortalecimiento de saberes tradicionales, consolidando así las capacidades de los promotores y los procesos comunitarios desarrollados durante el primer semestre de la vigencia.</t>
  </si>
  <si>
    <t>Bienes de interés cultural del ámbito nacional intervenidos</t>
  </si>
  <si>
    <t>Restauración, rehabilitación y conservación preventiva de bienes patrimoniales muebles.</t>
  </si>
  <si>
    <t>Durante la vigencia 2023 se realizó la restauración integral y reforzamiento estructural de la iglesia de San Antonio – Bien de Interés Cultural de Ámbito Nacional – Decreto 222 de 1972, Fase 1 del Municipio de Gigante, Huila
El Convenio Interadministrativo No. 3879 de 2023, suscrito entre el Ministerio de las Culturas, las Artes y los Saberes y el Municipio de Gigante, tuvo como objeto aunar esfuerzos técnicos, administrativos y financieros para la restauración integral y el reforzamiento estructural de la Iglesia de San Antonio, Bien de Interés Cultural del Ámbito Nacional ubicado en el municipio de Gigante, Huila, cuya intervención se hizo necesaria tras el colapso de la cubierta del presbiterio ocurrido en 2019. Para su ejecución se contó con una inversión total de $4.062.969.317, aportados por el Ministerio y el Municipio, y se desarrollaron actividades orientadas a la recuperación estructural y arquitectónica del inmueble, incluyendo labores de demolición y retiro de elementos deteriorados, cimentación y reforzamiento estructural, instalación y adecuación de la cubierta, aplicación de acabados y demás obras requeridas para garantizar la estabilidad y conservación del bien patrimonial. Durante la ejecución se presentaron retrasos asociados principalmente a la entrega de materiales, situación que generó suspensiones y prórrogas contractuales, así como observaciones técnicas relacionadas con la utilización de pañetes en áreas de tapia pisada y otros elementos constructivos que no se ajustaban inicialmente a las especificaciones aprobadas. No obstante, mediante el acompañamiento técnico del Ministerio, la interventoría y el contratista de obra, dichas situaciones fueron corregidas y subsanadas, soportadas con los respectivos estudios de laboratorio, memorias de responsabilidad y validaciones técnicas exigidas, garantizando el cumplimiento de los criterios de intervención autorizados. Como resultado, se culminaron satisfactoriamente las obras correspondientes a la Fase I del proyecto de restauración, alcanzando los objetivos previstos en esta etapa y asegurando la adecuada conservación del inmueble, por lo que actualmente se adelanta el proceso de liquidación del Convenio</t>
  </si>
  <si>
    <t>Durante la vigencia 2024 se adelantaron las gestiones técnicas y administrativas para la intervención de un Bien de Interés Cultural del ámbito nacional, correspondiente a las obras de reparaciones locativas en la capilla doctrinera de Chivatá, Boyacá. Durante el primer semestre se estructuraron los estudios previos y en junio el proyecto fue radicado ante la oficina de contratos y convenios para su revisión.</t>
  </si>
  <si>
    <t>Durante la vigencia 2025 se intervinieron tres Bienes de Interés Cultural del ámbito nacional mediante la ejecución de obras de reparaciones locativas y acciones de conservación orientadas a su protección y mantenimiento. Entre las intervenciones realizadas se encuentran el Coro Alto del Museo Santa Clara en Bogotá, la Capilla Doctrinera de Nuestra Señora del Rosario de Chivatá en Boyacá y la Casa Natal de Rafael Pombo en Bogotá, obras que alcanzaron el 100 % de ejecución al cierre de la vigencia.
Adicionalmente, se avanzó en la intervención de otros bienes patrimoniales de carácter nacional. La Basílica Menor del Sagrado Corazón de Jesús del Voto Nacional en Bogotá alcanzó un avance del 85 %, incluyendo trabajos de mantenimiento de cubiertas, restauración de cornisas y conservación de pintura mural, mientras que la Iglesia Inmaculada Concepción de Concepción, Antioquia, registró una ejecución del 75,51 %. Estas acciones contribuyeron a la conservación y puesta en valor del patrimonio cultural inmueble del país.</t>
  </si>
  <si>
    <t>Durante el primer semestre de 2026 se adelantaron acciones orientadas a la conservación, restauración e intervención de bienes de interés cultural del ámbito nacional, mediante la ejecución de proyectos de obra, estudios técnicos y procesos de contratación. En este periodo culminaron las obras de reparaciones locativas y conservación de la Basílica Menor del Sagrado Corazón de Jesús – Iglesia del Voto Nacional, en Bogotá, alcanzando un 100 % de ejecución con actividades de mantenimiento de cubiertas, restauración de cornisas, pintura de muros y consolidación de pintura mural. Paralelamente, avanzó la ejecución de los estudios técnicos y el proyecto de restauración integral de la Capilla de la Inmaculada del Conjunto Religioso de San Francisco, en Cali, que progresó del 19 % al 75 % de ejecución durante el semestre. Asimismo, se adelantó el proceso para la intervención de la Casa Museo Guillermo León Valencia, en Popayán, pasando de la estructuración de los pliegos y la evaluación de ofertas a la adjudicación de la obra e interventoría y al inicio de las actividades de ejecución en junio, con la instalación del campamento, actas de vecindad y labores iniciales de intervención. De igual manera, se inició el proyecto de restauración de la escultura del Inmaculado Corazón de María y el diseño y elaboración de las unidades de exhibición para el Cristo Mutilado y el Inmaculado Corazón, ubicados en Bellavista, municipio de Bojayá, mediante la suscripción del Contrato No. 0966 de 2026, el cual alcanzó un 30 % de ejecución al cierre de junio. En conjunto, estas acciones fortalecieron la conservación y recuperación de bienes patrimoniales estratégicos, garantizando la continuidad de los procesos de protección del patrimonio cultural durante la vigencia 2026.</t>
  </si>
  <si>
    <t>Estrategias implementadas por programas de investigación para el fortalecimiento de los Patrimonios Culturales</t>
  </si>
  <si>
    <t xml:space="preserve">Durante la vigencia 2023 se implementó una (1) estrategia orientada al fortalecimiento de los patrimonios culturales a través del programa de investigación de la Dirección de Patrimonio y Memoria, mediante acciones de fortalecimiento institucional, gestión del conocimiento y apropiación social del patrimonio cultural. En este marco, se avanzó en la consolidación del Centro de Documentación y del Comité Editorial de la Dirección, incluyendo la formulación de documentos técnicos, revisión de actos administrativos, definición de líneas de investigación y desarrollo de propuestas de identidad visual y lineamientos editoriales. Asimismo, se realizaron ciclos de conferencias y charlas sobre patrimonio cultural colombiano y urbanismo prehispánico en articulación con entidades académicas y culturales, promoviendo espacios de divulgación, investigación y reflexión en torno al patrimonio cultural del país. Estas acciones permitieron consolidar la estrategia y cumplir la meta establecida para el indicador.
</t>
  </si>
  <si>
    <t xml:space="preserve">Durante la vigencia 2024 se implementó una (1) estrategia orientada al fortalecimiento de los patrimonios culturales desde el programa de investigación de la Dirección de Patrimonio y Memoria, mediante el desarrollo de acciones de investigación, divulgación y fortalecimiento institucional. En este marco, se realizaron ciclos de conferencias sobre urbanismo y herencias arquitectónicas en Latinoamérica, abordando temáticas relacionadas con la influencia árabe en la arquitectura colombiana y las iglesias neogóticas en Bogotá, promoviendo espacios de apropiación social del patrimonio cultural. Asimismo, se avanzó en la formulación de líneas de investigación de la Dirección de Patrimonio y Memoria, la estructuración del Centro de Documentación y su soporte normativo, así como en el desarrollo de herramientas tecnológicas para el fortalecimiento del programa de vigías del patrimonio cultural. Estas acciones permitieron consolidar la estrategia y alcanzar el cumplimiento de la meta establecida para el indicador durante la vigencia 2024.
</t>
  </si>
  <si>
    <t>Durante el periodo 2025, se llevaron a cabo los siguientes procesos de declaratoria e inventarios: (1) Proceso de declaratoria de las ruinas del antiguo casco urbano de Armero en Guayabal, Tolima y la declaratoria del Camino Real Honda - Santa Fe, al igual que el proceso de declaratoria del Camino Real Honda Santa Fe, ubicado en los municipios de Albán, Villeta, Facatativá y Guaduas. (2) Procesos de inventario del patrimonio cultural, en donde se está realizando al identificación y reconocimiento de la arquitectura tradicional de las comunidades Negras, Afro, Raizales y Palenquera tanto del litoral Caribe como Pacífico de Colombia.</t>
  </si>
  <si>
    <t>Grupo de vigías de patrimonio acreditados mediante proyectos de apropiación social del patrimonio cultural</t>
  </si>
  <si>
    <t>Durante el primer semestre de 2026 se fortaleció la cadena de valor del Programa Nacional de Vigías del Patrimonio Cultural (PNVPC) mediante la implementación de una estrategia integral orientada a acompañar los procesos de inscripción, formación y acreditación de los grupos participantes. Entre enero y mayo se desarrollaron jornadas de capacitación virtual sobre el uso del Sistema de Información de Patrimonio (SIPA), sesiones de acompañamiento personalizado a los grupos acreditables y espacios de formación dirigidos a participantes de diferentes regiones del país. De manera complementaria, se brindó asistencia técnica presencial en los departamentos de Quindío, Boyacá, Antioquia y Atlántico, alcanzando aproximadamente el 35 % de los grupos activos del Programa, así como acompañamiento virtual a los proyectos con vigencia 2025-2026 para fortalecer el cumplimiento de los criterios de acreditación. Asimismo, se habilitó en el SIPA la convocatoria de acreditación correspondiente al primer semestre de 2026, promoviendo la participación de los grupos y el adecuado desarrollo de sus procesos de acreditación. Finalmente, durante junio se realizaron nuevas jornadas de formación mediante transmisiones en Facebook Live y la difusión de videos didácticos para orientar la presentación de las postulaciones a través del SIPA y, al cierre del periodo, se habían revisado 26 proyectos de acreditación, consolidando el acompañamiento técnico y el fortalecimiento de las capacidades de los grupos vinculados al Programa Nacional de Vigías del Patrimonio Cultural.</t>
  </si>
  <si>
    <t>Cantidad de bienes repatriados</t>
  </si>
  <si>
    <t>PROGRAMA NACIONAL PARA LA PREVENCIÓN DE TRÁFICO ILÍCITO.
 Desarrollo de estrategias internacionales para la recuperación y protección del patrimonio cultural Colombiano.</t>
  </si>
  <si>
    <t xml:space="preserve">Durante la vigencia 2023 se logró la repatriación de doscientos trece (213) bienes culturales y arqueológicos provenientes de diferentes países, mediante acciones de articulación interinstitucional, cooperación diplomática y gestión técnica para la recuperación del patrimonio cultural de la Nación. Entre los procesos adelantados se destaca la repatriación de piezas arqueológicas provenientes de Italia, Estados Unidos y Costa Rica, así como la recuperación de bienes entregados voluntariamente a embajadas y consulados de Colombia en el exterior. Adicionalmente, se realizó el análisis técnico de las piezas por parte del Instituto Colombiano de Antropología e Historia (ICANH), permitiendo su identificación como patrimonio arqueológico colombiano y garantizando su retorno y entrega oficial al país. Estas acciones contribuyeron al fortalecimiento de las estrategias de protección, recuperación y salvaguardia del patrimonio cultural colombiano, alcanzando el cumplimiento de la meta establecida para el indicador.
</t>
  </si>
  <si>
    <t>Durante la vigencia 2024 se logró la repatriación de trescientos catorce (314) bienes culturales y arqueológicos provenientes de países como Alemania, Estados Unidos, Italia, Francia, Países Bajos, Suiza y Nueva Zelanda, mediante acciones de cooperación internacional, articulación diplomática y gestión técnica para la recuperación del patrimonio cultural colombiano. Entre los procesos adelantados se destacan la repatriación de piezas arqueológicas y etnográficas entregadas voluntariamente a sedes diplomáticas de Colombia en el exterior, así como el retorno de bienes asociados a culturas prehispánicas como Tairona, San Agustín, Muisca, Guane, Calima, Quimbaya y Chimila. Asimismo, en el marco de la COP16, Alemania restituyó tres piezas etnográficas del ajuar ritual del pueblo Kogui que permanecieron durante más de un siglo en el Museo Etnológico de Berlín. Todas las piezas repatriadas fueron entregadas al Instituto Colombiano de Antropología e Historia (ICANH) para su respectiva custodia, análisis y conservación, fortaleciendo las acciones de protección, recuperación y salvaguardia del patrimonio cultural de la Nación.</t>
  </si>
  <si>
    <t>Estrategias internacionales para la protección del patrimonio mueble</t>
  </si>
  <si>
    <t>Durante la vigencia 2023 se implementaron dos (2) estrategias internacionales para la protección del patrimonio cultural mueble, orientadas al fortalecimiento de capacidades técnicas, la cooperación internacional y la prevención del tráfico ilícito de bienes culturales. Entre las acciones desarrolladas se destaca la asistencia técnica brindada a la Secretaría Nacional de Cultura de Paraguay, en articulación con la Oficina de Asuntos Internacionales y la Agencia Presidencial de Cooperación Internacional (APC), mediante mesas técnicas de trabajo e intercambio de experiencias sobre lineamientos, procedimientos e instrumentos para la elaboración de inventarios y la protección del patrimonio cultural. En este proceso participaron entidades especializadas como el ICANH, el Archivo General de la Nación, la Biblioteca Nacional de Colombia, el Servicio Geológico Colombiano y el Programa de Fortalecimiento de Museos. Asimismo, se avanzó en el diseño y actualización del micrositio del Grupo de Patrimonio Cultural Mueble y en la mejora de la plataforma de bienes hurtados del SIPA, con el apoyo de la empresa SHAKTI Comunicaciones y en coordinación con las áreas de prensa y sistemas del Ministerio. Adicionalmente, se realizó el Encuentro Binacional para el Avalúo y Prevención del Tráfico Ilícito del Patrimonio Cultural Mueble, desarrollado entre el 13 y el 15 de septiembre de 2023 con el apoyo del Gobierno de los Estados Unidos, contando con la participación de expertos internacionales, representantes del FBI y especialistas en avalúos, fortaleciendo así las acciones de cooperación e intercambio de conocimientos para la salvaguardia y protección del patrimonio cultural mueble colombiano.</t>
  </si>
  <si>
    <t>Durante la vigencia 2024 se desarrollaron cuatro (4) estrategias internacionales para la protección del patrimonio cultural mueble, orientadas al fortalecimiento institucional, la cooperación internacional y la prevención del tráfico ilícito de bienes culturales. Entre las acciones implementadas se destaca el lanzamiento de la plataforma de bienes hurtados y la actualización del micrositio sobre Patrimonio Cultural Mueble, desarrollados en articulación con la Embajada de los Estados Unidos, la empresa SHAKTI Comunicaciones, la Oficina de Prensa y el grupo de sistemas del Ministerio, como herramientas para la consulta pública y el registro de bienes culturales hurtados. Asimismo, se adelantó la estrategia de divulgación de los lineamientos sobre avalúos de bienes culturales muebles, presentada en el Museo Nacional de Colombia en el marco del Programa para prevenir y contrarrestar el tráfico ilícito de patrimonio cultural, con el apoyo del Gobierno de los Estados Unidos y el Cultural Antiques Task Force (CATF). De igual manera, se fortalecieron los intercambios de experiencias y cooperación técnica con el Gobierno de Perú mediante la realización del “II Encuentro Binacional Perú – Colombia: Procedimientos para el control del tráfico ilícito de bienes culturales”, dirigido a autoridades policiales, aduaneras y culturales de ambos países, promoviendo la articulación interinstitucional y el intercambio de buenas prácticas para la protección del patrimonio cultural de la región andina. Adicionalmente, se estructuraron proyectos para convocatorias internacionales de financiación relacionadas con inventarios e intervención de patrimonio cultural mueble, fortaleciendo las acciones de cooperación y gestión internacional para la salvaguardia del patrimonio cultural colombiano.</t>
  </si>
  <si>
    <t>Durante la vigencia 2025, se realizó: En el marco del Comité Andino de Asuntos Culturales, se programó el “Encuentro andino: protección y prevención del tráfico ilícito de patrimonio cultural”, con la participación de especialistas de instituciones del sector de Bolivia, Colombia, Ecuador y Perú, para fomentar el intercambio regional de experiencias para la protección de bienes culturales muebles y la prevención de su tráfico ilícito
Colombia participó en el “III Foro Cusco: Tendencias y perspectivas en la protección, retorno y restitución del patrimonio cultural en el marco de la Convención de la UNESCO de 1970”, para intercambiar conocimientos, sobre tendencias y perspectivas que puedan fortalecer los mecanismos de cooperación regional e internacional para la lucha contra el tráfico ilícito, la protección, el retorno y la restitución de bienes culturales en el marco de la Convención UNESCO 70.
En mayo de 2025 Colombia fue elegido miembro de este Comité y en la 43ª Conferencia General de la UNESCO, y en noviembre de 2025, miembro del Comité Intergubernamental para Promover el Retorno de Bienes Culturales a sus Países de Origen o su Restitución en Caso de Apropiación Ilícita (CIPRCP), para el periodo 2025–2029.
Colombia participó en el "Foro internacional: buenas prácticas de repatriación de bienes culturales - Restituir lo nuestro", organizado por la Cancillería con recursos de APC Colombia para propiciar un espacio de diálogo sur-sur con países de África, en materia de repatriación de bienes culturales.</t>
  </si>
  <si>
    <t xml:space="preserve">Ejecución de proyectos que impulsen el reconocimiento y la divulgación de hechos significativos que hacen parte de la historia del conflicto en Colombia, con el fin de enaltecer la memoria de víctimas, desaparecidos y demás afectados; siendo una de las formas de reparación y búsqueda de no repetición; permitiendo que se relaten los  procesos de cultura de la paz de las poblaciones y territorios afectados por dichos hechos. </t>
  </si>
  <si>
    <t xml:space="preserve">Documento técnico de viabilización de proyectos derivados de sentencias realizados </t>
  </si>
  <si>
    <t>Durante la vigencia 2023, el Grupo de Infraestructura Cultural realizó la viabilidad técnica y administrativa para la construcción de un monumento apropiado y digno para recordar los hechos de la masacre de Pueblo Bello, Antioquia en cumplimiento de la Sentencia “Caso Masacre de Pueblo Bello vs. Colombia” proferida por la corte interamericana de derechos humanos el 31 de enero del 2006 y de un monumento apropiado y digno para recordar los hechos de la masacre de Mapiripán, Meta en cumplimiento de la Sentencia “Caso Masacre de Mapiripan vs. Colombia” proferida por la corte interamericana de derechos humanos el 15 de septiembre de 2005.</t>
  </si>
  <si>
    <t>Durante la vigencia 2025, el Grupo de Infraestructura Cultural realiza la viabilidad técnica y presupuestal para la construcción y dotación de la biblioteca “KANKUAKA”, dentro del pueblo kankuamo en la Comunidad de Atanquez en Valledupar, Cesar, en cumplimiento del exhorto décimo segundo de la sentencia de Justicia y paz proferida por el tribunal superior del distrito Judicial de Barranquilla, Atlántico mediante el acta 40 del 26 de agosto de 2016.</t>
  </si>
  <si>
    <t>Durante la vigencia 2023, el Grupo de Infraestructura Cultural realizó la entrega a satisfacción de 4 bibliotecas públicas en Tadó y Atrato (Yuto) en Chocó, San Francisco (Kamëntsá - Inga) – Putumayo y Macanal – Boyacá; 4 casas de cultura en San Francisco (Kamëntsá - Inga) – Putumayo, Istmina – Chocó, Campohermoso – Boyacá y Caloto – Cauca. Además, se realizó la instalación de 14 salas de danza en Barranquilla – Atlántico, 2 en Quibdó – Chocó, Condoto – Chocó, Ebéjico – Antioquia, Cali y Buenaventura - Valle del Cauca, Toledo, Caldas y Yalí en Antioquia; Curillo y La Montañita en Caquetá; Mutiscua en Norte de Santander y Fresno – Tolima. 4 dotaciones en las bibliotecas de San Agustín y Rivera – Huila, Pijiño del Carmen – Magdalena y Totoró – Cauca. Para un total de 26 infraestructuras construidas, adecuadas y dotadas.</t>
  </si>
  <si>
    <t>Durante la vigencia 2024, el Grupo de Infraestructura Cultural realizó la entrega a satisfacción de 1 Escuela de Música en Ciudad Bolívar – Antioquia, 1 Biblioteca Pública en Lebrija – Santander; la adecuación de 1 Casa de Cultura en Gómez Plata – Antioquia; 17 salas de danza en La Pintada - Antioquia; San José del Guaviare - Guaviare, Oporapa – Huila; Pamplona - Norte de Santander; Melgar – Tolima; Arenal - Bolívar; Sativanorte, Belén y Ramiriquí en Boyacá; Betulia y Albania en Santander; Tocaima, Cáqueza, Pacho, Sasaima y Guatavita en Cundinamarca y Restrepo – Meta. Además, se reporta la dotación de 11 bibliotecas públicas en Barbacoas, El Charco, Magüi Payán, Mallama, Mosquera, Olaya Herrera, Tumaco, Santa Bárbara de Iscuandé y la Biblioteca Intercultural Yachay Muyu – Mallama en Nariño; en Tenerife – Magdalena y Valledupar – Cesar. Para un total de 31 infraestructuras construidas, adecuadas y dotadas.</t>
  </si>
  <si>
    <t xml:space="preserve">Durante la vigencia 2025, el Grupo de Infraestructura Cultural realizó la entrega de la 1 Biblioteca Pública en Duitama, Boyacá; 4 Casas de Cultura en los municipios de Málaga y Carcasí en Santander, Cértegui – Chocó y San Jacinto – Bolívar; las obras complementarias y de urbanismo para la puesta en funcionamiento del proyecto Piedra de Bolívar en Consacá, Nariño y la Escuela de Música de Pitalito – Huila. Además, se realizaron 12 dotaciones en las Casas de Cultura en Turbo – Antioquia, Quibdó – Chocó, Guapi -Cauca, Roberto Payán, Magui Payán y Francisco Pizarro en Nariño; las Bibliotecas Públicas en Rovira-Tolima, Pasto – Nariño, Bibliotecas Aquilino Villegas, Enea y Minitas en Manizales y del Instituto de Cultura y Ciudadanía de Apartado – Antioquia. Para un total de 19 infraestructuras construidas, adecuadas y dotadas. </t>
  </si>
  <si>
    <t>Durante el primer semestre de la vigencia 2026, el Grupo de Infraestructura Cultural realizó la entrega de la 1 Casa de la Cultura en Covarachía, Boyacá.</t>
  </si>
  <si>
    <t>Infraestructuras culturales diseñadas de manera concertada con grupos étnicos</t>
  </si>
  <si>
    <t>Establecer una propuesta de gestión para analizar la tradición constructiva común soporte técnico dando cumplimiento a la ley y normativa vigente, que permita apoyar técnicamente a las comunidades étnicas e indígenas.</t>
  </si>
  <si>
    <t>Durante la vigencia 2024, el Grupo de Infraestructura Cultura realiza la concertación de 8 Infraestructuras culturales diseñadas de manera concertada con grupos étnicos, los cuales son: en el marco de la Mesa Técnica del Paro Cívico de Buenaventura, concierta los estudios y diseños para la construcción de un Centro Cultural en el Resguardo indígena Nasa Emberá Chami, Comunidad Nasa Kiwe (La Delfina)- Distrito de Buenaventura del Valle del Cauca. El esquema básico arquitectónico para la Casa de la Cultura en la sede de UNIPA - Unidad Indígena del Pueblo Awá, en el Diviso, Barbacoas, Nariño; el esquema básico arquitectónico para la Casa de Pensamiento del Resguardo Indígena Magüi, en el municipio de Ricaurte, Nariño; el esquema prototipo de Bohío Ancestral del grupo étnico Pueblo Barí, el cual comprende varias comunidades de los Resguardos Motilón y Catalaura, en la región del Catatumbo, Norte de Santander, el Resguardo indígena Motilón se asienta en los municipios de Tibú, Teorama, Convención, El Carmen y el Tarra; y el Resguardo Catalaura se asienta en los municipios de Tibú y El Tarra; el esquema básico arquitectónico para la construcción del Centro Cultural Rrom Sampués, ubicado en Sampués, Sucre; el diseño de Casas Bioculturales con estudiantes de la Universidad Tecnológica del Chocó y constructores en Quibdó y el Plan Vivo de Memoria y Paisaje en Bojayá, Chocó, con los lideres comunitarios y representantes de instituciones gubernamentales, destacando su importancia como herramienta de reparación y memoria histórica.</t>
  </si>
  <si>
    <t>Durante la vigencia 2025, el Grupo de Infraestructura Cultural reporta la concertación y unificación del esquema básico arquitectónico junto con Asomuafroyo - Asociación de Mujeres Negras de Yolombó, para la Casa de Saberes Ancestrales en la vereda Yolombó, Suárez, Cauca. Del 1 al 25 de enero de 2025, el Grupo de Infraestructura sigue adelante con las concertaciones pendientes y así lograr el aval de estos diseños.</t>
  </si>
  <si>
    <t xml:space="preserve">Unidad Administrativa Especial Museo Nacional de Colombia </t>
  </si>
  <si>
    <t xml:space="preserve">Despacho del Museo Nacional </t>
  </si>
  <si>
    <t xml:space="preserve">Producción y reactivación de exposiciones itinerantes y sus componentes educativos con la participación de las comunidades locales y regionales, para reconocer la riqueza de los patrimonios y saberes ancestrales. </t>
  </si>
  <si>
    <t xml:space="preserve"> Número de investigaciones realizadas por el proyecto Museo Afro de Colombia.</t>
  </si>
  <si>
    <t>Durante la vigencia 2025, el proyecto Museo Afro de Colombia con sede en Cali, liderado por la Unidad Administrativa Especial Museo Nacional de Colombia, consolidó la elaboración de dos (2) guiones correspondientes al guion curatorial y al guion museográfico del museo. Estos instrumentos fueron construidos a partir de procesos de participación ciudadana, encuentros regionales, articulación con organizaciones y comunidades afrocolombianas, así como intercambios con artistas y actores culturales nacionales e internacionales. Los guiones fortalecen la planeación conceptual y museográfica del Museo Afro, incorporando enfoques de reparación histórica, memoria, antirracismo y derechos culturales, además de garantizar la representación de las comunidades negras, afrocolombianas, raizales y palenqueras desde sus propias narrativas, saberes y expresiones culturales. Asimismo, se avanzó en la consolidación de contenidos y piezas estratégicas para la exposición inaugural “Cimarronajes: pasados, presentes y futuros mundos posibles”, contribuyendo al fortalecimiento del patrimonio cultural y artístico afrocolombiano en el país.</t>
  </si>
  <si>
    <t>Durante el primer semestre de 2026 se avanzó en la consolidación de los componentes de investigación y planificación museológica del proyecto Museo Afro de Colombia, con sede en la ciudad de Cali, como base para el desarrollo de su propuesta expositiva y museográfica. Tras la conformación del equipo de trabajo y la aprobación del plan de actividades, se definió el desarrollo del Plan Museológico y del Guion Museográfico, tomando como insumo los guiones museológico y curatorial elaborados durante la vigencia anterior. En este contexto, se dio inicio a la investigación para la construcción del Guion Museográfico, mediante un proceso que comprende las etapas de conceptualización, participación técnica y comunitaria, documentación y sistematización de resultados. Paralelamente, se fortaleció la propuesta curatorial mediante la revisión y ajuste del guion para la exposición inaugural, consolidando una narrativa centrada en el cimarronaje como proceso histórico, ético y político, estructurada a partir de seis ejes temáticos relacionados con las memorias, las diásporas, las resistencias, los sistemas de vida, los territorios y la autoafirmación de las comunidades afrodescendientes. Como resultado, durante mayo se culminó el Guion Curatorial "Cimarronajes: pasados, presentes y futuros mundos posibles", documento que constituye el principal insumo para la definición de la propuesta museográfica, el diseño de los espacios expositivos y la disposición de las colecciones del Museo Afro de Colombia. Finalmente, durante junio el equipo concentró sus esfuerzos en la estructuración de los términos y condiciones para la operación de la propuesta museográfica, preparando el inicio de las actividades previstas para el segundo semestre de 2026.</t>
  </si>
  <si>
    <t>Documentos técnicos de desarrollo de la Política Nacional de Museos</t>
  </si>
  <si>
    <t>Implementación de las líneas de acción de la Política Nacional de Museos, con énfasis en el fortalecimiento de las entidades museales del país y los procesos de profesionalización de sus trabajadores.</t>
  </si>
  <si>
    <t xml:space="preserve">	Acciones de política pública y fortalecimiento institucional</t>
  </si>
  <si>
    <t>Durante la vigencia 2025 se realizaron tres (3) asesorías y acompañamientos técnicos para la formulación y estructuración de documentos de política cultural. Entre las acciones desarrolladas se encuentra la asesoría para la construcción del Documento de Política de Cultura Viva Comunitaria, mediante la consolidación de insumos históricos, conceptuales y territoriales; así como el acompañamiento al Documento de Análisis de Política de Educación Artística y Cultural (Ley Artes al Aula), incorporando un marco comparativo entre la legislación de Chile y Colombia en materia de educación artística y patrimonio. Adicionalmente, se brindó asesoría técnica para la formulación del Sistema Nacional de Circulación, documento orientado a definir el marco conceptual, normativo y operativo del sistema, incluyendo principios, líneas estratégicas, actores y mecanismos de articulación intersectorial, consolidando así el cumplimiento de la meta establecida para el indicador.</t>
  </si>
  <si>
    <t>Exposiciones itinerantes realizadas con las comunidades</t>
  </si>
  <si>
    <t xml:space="preserve">Circulación de agentes, obras y procesos </t>
  </si>
  <si>
    <t>Durante la vigencia 2023 se realizaron tres (3) procesos de exposiciones itinerantes liderados por los museos del Ministerio de Cultura en Bogotá, orientados al fortalecimiento de la memoria, la participación comunitaria y la apropiación del patrimonio cultural. Entre las iniciativas desarrolladas se encuentra la IX itinerancia del Museo Itinerante de la Memoria y la Identidad de los Montes de María “El Mochuelo”, que integró actividades culturales, pedagógicas y de memoria histórica en articulación con los museos nacionales; el diseño y validación de la maleta didáctica de la cultura Iku Víntukua en concertación con la comunidad de la Sierra Nevada de Santa Marta; y el avance en la construcción de la “Guía Itinerante Historia Afro en Bogotá”, mediante procesos de investigación, organización metodológica y trabajo colaborativo con comunidades afro. Estas acciones permitieron fortalecer estrategias de circulación cultural, inclusión comunitaria y preservación de memorias y saberes territoriales.</t>
  </si>
  <si>
    <t>Durante la vigencia 2025 se realizaron cuatro (4) exposiciones itinerantes y acciones asociadas a la circulación de contenidos museográficos y de memoria con comunidades y territorios, incluyendo la implementación de la exposición “Hay futuro si hay verdad: de la Colombia herida a la Colombia posible” en la ciudad de Cali, en articulación con entidades territoriales, organizaciones sociales y cooperación internacional. Asimismo, se adelantó la circulación de exposiciones itinerantes y temporales en los departamentos de Valle del Cauca, Tolima, Santander y Cundinamarca, abordando temáticas relacionadas con memoria, patrimonio, pueblos indígenas, comunidades afrodescendientes, migración, arte popular y conflicto armado. Estas acciones fortalecieron los procesos de territorialización, participación comunitaria, apropiación social del patrimonio y divulgación de contenidos culturales y de memoria histórica en diferentes regiones del país.</t>
  </si>
  <si>
    <t>Diseño y producción de exposiciones temporales para propiciar el reconocimiento de las memorias locales y regionales, la protección del ambiente y los nuevos relatos de nación incluyente.</t>
  </si>
  <si>
    <t>Número de visitantes que ingresan a los Museos del Ministerio de las Culturas, las Artes y los Saberes</t>
  </si>
  <si>
    <t>Durante la vigencia 2023, se contó con un total de 603.620 visitantes (públicos escolares, universitarios, nacionales, extranjeros, comunidades étnicas, personas con discapacidad grupos familiares, población LTGBIQ+ y ciudadanía en general) que recorrieron las exposiciones de larga duración y temporales en los museos a cargo del Ministerio, entre las cuales se destacan: “El vuelo del Mochuelo” en el Museo Nacional de Colombia; el “Gran Salón BAT de Arte Popular” en el Museo Guillermo León Valencia de la ciudad de Popayán-Cauca; “Ilustradoras Ibanasca: el camino del río Magdalena” en la Casa Museo Alfonso López de Honda- Tolima; el río sujeto de derechos del Museo Juan del Corral en Santa Fé de Antioquia; “El oficio del tiempo” en la Casa Museo Antonio Nariño de Villa de Leyva- Boyacá y la Exposición de arte sonoro: Ciencia &amp; Naturaleza en la Frontera en el Museo Casa Natal General Santander de Villa del Rosario Norte de Santander.</t>
  </si>
  <si>
    <t xml:space="preserve">Durante la vigencia 2024, se contó con un total de 518.759 visitantes (públicos escolares, universitarios, nacionales, extranjeros, comunidades étnicas, personas con discapacidad grupos familiares, población LTGBIQ+ y ciudadanía en general) que recorrieron las exposiciones de larga duración y temporales en los museos a cargo del Ministerio, entre las cuales se destacan: siete (7) exposiciones temporales en los talleres del panóptico y gabinetes del Museo Nacional de Colombia (“Tejer justicia reproductiva: conflicto y paz en Colombia, “El país de las vorágines”) y dieciséis (16) exposiciones temporales en los Museos Regionales   (“Desencuentros” en la Casa Museo Rafael Núñez de la ciudad de Cartagena - Bolívar, “Juguetes ópticos” en el Museo Juan del Corral de Santa Fe de Antioquia, “Gran Madre” en la Casa Museo Antonio Nariño de Villa de Leyva – Boyacá, “Costurero para las memorias” en el Museo Casa Natal General Santander en Villa del Rosario – Norte de Santander). </t>
  </si>
  <si>
    <t xml:space="preserve">Durante la vigencia 2025, se contó con un total de 555.878 visitantes (públicos escolares, universitarios, nacionales, extranjeros comunidades étnicas, personas con discapacidad grupos familiares, población LTGBIQ+ y ciudadanía en general) que recorrieron las exposiciones de larga duración y temporales en los museos a cargo del Ministerio, entre las cuales se destacan: “Fuerza, fe y sustancia. Mixturas y tensiones de lo sagrado en Colombia” exposición de larga duración en la sala 17 del Museo Nacional de Colombia y veintitrés (23) exposiciones temporales en los Museos Regionales (“Mi Mundo Onírico” en la Casa Museo Guillermo León Valencia en la ciudad de Popayán- Cauca, “Inundados” en la Casa Museo Rafael Núñez de la ciudad de Cartagena – Bolívar, “El Olvido que resiste. Armero 40 años de memoria” en la Casa Museo Alfonso López en Honda – Tolima, “Vestigios de Mar de Agua Dulce” en el Museo Juan del Corral en Santa Fe de Antioquia, “Silencios poscoloniales “en el Museo Casa Natal del General Santander en Villa del Rosario y “EN *RAIZ*AR” en el Museo Antón García de Bonilla en Ocaña – Norte de Santander).  </t>
  </si>
  <si>
    <t>Durante el primer semestre de 2026, el Museo Nacional de Colombia, los Museos Regionales y Fragmentos – Espacio de Arte y Memoria fortalecieron el acceso de la ciudadanía a la oferta artística, cultural y patrimonial del país, registrando un total acumulado de 232.038 visitantes. A lo largo del periodo se desarrolló una amplia programación de exposiciones permanentes y temporales orientadas a promover la memoria, el patrimonio, las identidades, los territorios, el arte contemporáneo y la historia nacional, destacándose muestras como Oficios Olvidados: Hilo, Barro y Memoria, Inspirar, conmover y convocar: el Museo de la Nación, Luces, cámara y comunidad, Caminos de Agua, Armero: el olvido que resiste, Raíces de la Tierra, Fotografía Vernácula, Ecos del Cerro Kwel Tul, Sueños de Ciudad, Geografías del alma, Refugios de Vida del Magdalena, Tacones Rojos, Miradas Golosas y Museo Afromóvil, entre otras. La oferta cultural garantizó la participación de públicos escolares y universitarios, niñas, niños, adolescentes, grupos familiares, comunidades étnicas, personas con discapacidad, población LGTBIQ+, adultos mayores, turistas nacionales e internacionales y ciudadanía en general, fortaleciendo los procesos de apropiación social del patrimonio y el acceso incluyente a los bienes y servicios culturales. Asimismo, las actividades se desarrollaron en Bogotá y en los museos regionales ubicados en los departamentos de Bolívar, Norte de Santander, Boyacá, Tolima, Antioquia y Cauca, consolidando una estrategia de cobertura territorial que amplió el acceso de diversos públicos a la oferta museal y fortaleció la circulación de contenidos culturales durante el primer semestre de la vigencia 2026.</t>
  </si>
  <si>
    <t xml:space="preserve">Número de asesorías realizadas por el Programa Fortalecimiento de Museos </t>
  </si>
  <si>
    <t>Durante la vigencia 2023, el Programa de Fortalecimiento a Museos de la Unidad Administrativa del Museo Nacional de Colombia, brindó un total de 327 asesorías a personas, colectivos, organizaciones y entidades del orden público, privado y mixto. Las asesorías se prestaron bajo tres modalidades principales: soporte de sistemas, recomendación o transferencia, y acompañamiento técnico especializado por áreas museológicas. Asimismo, se desarrollaron mediante sesiones de trabajo, talleres y la elaboración de informes de recomendaciones.</t>
  </si>
  <si>
    <t>Durante la vigencia 2024, el Programa de Fortalecimiento a Museos de la Unidad Administrativa del Museo Nacional de Colombia, brindó un total de 335 asesorías a personas, colectivos, organizaciones y entidades del orden público, privado y mixto orientadas al desarrollo de proyectos museológicos y museográficos, la creación de nuevos museos y el fortalecimiento de capacidades técnicas del sector. Como resultado, se consolidó un esquema de asesoría técnica estandarizado y con criterios de seguimiento; se fortaleció de manera efectiva las capacidades museológicas y museográficas de museos en proceso de creación, formalización y consolidación y se amplió su cobertura territorial con enfoque diferencial que contribuyó a la diversificación del ecosistema museal.</t>
  </si>
  <si>
    <t>Durante la vigencia 2025, el Programa de Fortalecimiento a Museos de la Unidad Administrativa del Museo Nacional de Colombia, brindó un total de 268 asesorías a personas, colectivos, organizaciones y entidades del orden público, privado y mixto. Se destaca la realización de 200 asesorías de las cuales 82 estuvieron asociadas a asesorías museológicas, 62 a solicitudes de registro o renovación ante el Sistema de Información de Museos colombianos (SIMCO), 31 asesorías para la creación de museos, 17 a soporte técnico y 8 a orientación general sobre el Programa y su portafolio de servicios, lo que evidencia la diversidad y complementariedad de las demandas atendidas. Lo anterior, permitió continuar consolidando el fortalecimiento de capacidades museológicas y museográficas del ecosistema museal del país.</t>
  </si>
  <si>
    <t>Durante el primer semestre de 2026, el Programa de Fortalecimiento de Museos (PFM) consolidó el acompañamiento técnico al sector museal colombiano mediante la realización de 85 asesorías especializadas en diferentes regiones del país, fortaleciendo las capacidades institucionales, técnicas y administrativas de museos, redes y proyectos museológicos. Las asistencias se desarrollaron en departamentos como Antioquia, Bolívar, Boyacá, Caldas, Cauca, Córdoba, Cundinamarca, Meta, Nariño, Norte de Santander, Quindío, Risaralda, San Andrés y Providencia, Santander, Sucre, Tolima, Valle del Cauca y Vichada, además de la ciudad de Bogotá. Las acciones se orientaron principalmente al fortalecimiento de la gestión museológica, la formulación conceptual, administrativa y técnica de nuevos museos, la elaboración de planes museológicos y estratégicos, la gestión y registro en el Sistema de Información de Museos Colombianos (SIMCO), el fortalecimiento de colecciones a través de la herramienta Colecciones Colombianas (ColCol), la conservación preventiva, la articulación de redes de museos y el acompañamiento a proyectos de renovación museográfica y creación de nuevos espacios museales. Entre los procesos apoyados se destacan iniciativas como el Museo de la Paz, el Centro de Pensamiento Afrodiaspórico, el Museo Música y Sonido de IDARTES, el Museo Herencia Viva de la Sabana, el Museo del Idioma Raizal y el Museo Itinerante de Cocinas Ancestrales del Mundo (MICAM), entre otros. Estas acciones contribuyeron al fortalecimiento de las capacidades del sector museal, promoviendo la sostenibilidad institucional, la adecuada gestión del patrimonio museológico y el desarrollo de procesos acordes con las necesidades y contextos de los territorios durante el primer semestre de 2026.</t>
  </si>
  <si>
    <t>Plan museológico participativo de algunos museos del Ministerio de Cultura</t>
  </si>
  <si>
    <t>Formulación de los planes museológicos de los museos del Ministerio de Cultura y su respectiva realización en territorio a través de metodologías participativas</t>
  </si>
  <si>
    <t>Durante la vigencia 2024 se avanzó en la conceptualización del Plan Museológico del Museo Nacional de Colombia mediante la revisión, actualización y ampliación de los componentes conceptuales y metodológicos orientados a su formulación participativa y despliegue territorial. En este marco, se consolidaron insumos relacionados con la estructura organizacional, los modelos de gobernanza, los lineamientos de áreas y procesos, así como los planes, políticas y programas vigentes del Museo. Adicionalmente, se desarrollaron espacios de socialización, discusión y construcción conjunta con equipos misionales, coordinadores museológicos, el Programa de Fortalecimiento a Museos y áreas estratégicas del Museo Nacional, permitiendo definir la estructura, alcance y metodología del documento. Estos avances contribuyeron a fortalecer las bases conceptuales y organizativas necesarias para la formulación integral del Plan Museológico y el cumplimiento parcial de la meta establecida para el indicador.</t>
  </si>
  <si>
    <t>Dirección de Estrategia, Desarrollo y Emprendimiento</t>
  </si>
  <si>
    <t>GIT de Territorios Creativos, bioculturales y de los Saberes</t>
  </si>
  <si>
    <t>Economías populares y alternativas en los ecosistemas culturales y creativas</t>
  </si>
  <si>
    <t>Economías de Paz: Fomentar el desarrollo de proyectos de emprendimiento asociados a economías populares, propias, culturales y creativas con actores diferenciales del cambio para contribuir a la construcción de la paz</t>
  </si>
  <si>
    <t>Organizaciones y/o colectivos vinculados a población firmante del acuerdo de paz fortalecidas</t>
  </si>
  <si>
    <t>Durante la vigencia 2024, la Dirección implementó el proyecto Andares de Paz, orientado al fortalecimiento de capacidades organizativas, de gestión y autogestión de colectivos integrados por firmantes del Acuerdo de Paz que lideran iniciativas de economía cultural, popular y comunitaria. Con una inversión de $400 millones, se fortalecieron 15 colectivos y 251 participantes mediante procesos de formación, marketing, comunicación, sostenibilidad y construcción de alianzas estratégicas.</t>
  </si>
  <si>
    <t>Durante la vigencia 2025 se vincularon quince (15) organizaciones y/o colectivos asociados a población firmante del Acuerdo de Paz, mediante acciones de fortalecimiento económico, cultural y comunitario desarrolladas principalmente en el marco del proyecto de reactivación de la Estación de la Sabana en Bogotá D.C. Las iniciativas comenzaron a consolidarse desde finales de mayo y avanzaron durante el año con la articulación de emprendimientos relacionados con gastronomía, artesanías, publicaciones editoriales, turismo comunitario, fotografía y bebidas ancestrales, promoviendo la construcción de paz, la economía popular y el fortalecimiento del tejido social. Entre las organizaciones y colectivos vinculados se encuentran iniciativas como Manos de Monte, Nuevo Orinoco Magdalena, Hoy Toca, Colectivo Miradas, Casa Alternativa, Doña Rita, Meridiano 7 Editores, Asomuforpro y Asovilipaz, las cuales dinamizaron espacios de circulación cultural y fortalecimiento productivo en la localidad de Los Mártires. Asimismo, en el marco del Segundo Festival de la Vida Sabanera se articularon ocho iniciativas adicionales, entre ellas La Trocha, La Casa de la Paz, Herencia Afro, ASOTOURHEPAZ y Aromáticas Quinde – ASOCUNT, contribuyendo a la promoción de identidades culturales, memorias territoriales y procesos de reincorporación social y económica de la población firmante del Acuerdo de Paz.</t>
  </si>
  <si>
    <t>Durante el primer semestre de 2026 se avanzó en la estructuración técnica, administrativa y operativa de la estrategia de fortalecimiento en emprendimiento cultural dirigida a colectivos de firmantes del Acuerdo de Paz, en articulación con la Escuela Taller del Norte del Cauca. En este periodo se elaboró el documento técnico y el estudio que servirán de soporte para la expedición de la resolución que permitirá la ejecución del proceso formativo, así como la definición de la estructura académica de un diplomado en emprendimiento cultural con énfasis en oficios y saberes, con una intensidad máxima de 96 horas. Paralelamente, se desarrollaron reuniones de trabajo con la Escuela Taller para consolidar el plan operativo, el cronograma de ejecución y los instrumentos técnicos requeridos para la implementación de las actividades. Asimismo, se adelantó la identificación, seguimiento y acercamiento a colectivos de firmantes ubicados principalmente en el departamento del Cauca y la ciudad de Cali, ampliando posteriormente la búsqueda hacia las zonas centro y centro-sur del país para promover su participación en las jornadas de fortalecimiento técnico y en el encuentro de iniciativas de economías de firmantes. Finalmente, durante junio se realizaron visitas a las iniciativas de emprendimiento cultural para socializar el alcance de la estrategia, concertar la participación de los colectivos y consolidar los acuerdos iniciales que permitirán iniciar a las acciones de formación y acompañamiento previstas para el segundo semestre de 2026.</t>
  </si>
  <si>
    <t>Mujeres beneficiadas a través de proyectos de emprendimiento de paz fortalecidos</t>
  </si>
  <si>
    <t>Durante la vigencia 2023 se beneficiaron cuatrocientas cincuenta y siete (457) mujeres a través del fortalecimiento de proyectos de emprendimientos de paz en el marco del Programa Mujeres Tejedoras de Vida. La estrategia inició con la conformación del equipo técnico, el desarrollo de estudios previos y la apertura de una invitación pública dirigida a colectivos de mujeres, a la cual se postularon 540 organizaciones, de las cuales fueron seleccionados 25 colectivos para participar en el programa. Posteriormente, se adjudicó la operación del programa a la Unión Temporal Fortalecimiento Cultural, entidad encargada de implementar los procesos de acompañamiento y fortalecimiento territorial. Durante la ejecución se realizaron visitas de caracterización a colectivos de los departamentos de Putumayo y Caquetá, así como procesos de diagnóstico participativo, levantamiento de información y diseño metodológico para el fortalecimiento de las iniciativas productivas. Asimismo, se implementaron procesos formativos y de acompañamiento técnico en temas financieros, gestión cultural, asociatividad, habilidades blandas y comunicación, además de la entrega de insumos y herramientas para fortalecer los emprendimientos liderados por mujeres. Como parte del cierre de la estrategia, se desarrolló el Encuentro Nacional de Mujeres Tejedoras de Vida, espacio orientado al intercambio de experiencias, fortalecimiento de redes y reconocimiento de los procesos comunitarios impulsados por las participantes, consolidando acciones de construcción de paz, autonomía económica y fortalecimiento organizativo de mujeres en los territorios.</t>
  </si>
  <si>
    <t>Durante la vigencia 2025 se beneficiaron ciento setenta y ocho (178) mujeres a través del fortalecimiento de proyectos de emprendimiento de paz en el marco del proyecto SOMOS Economías para la Vida y de iniciativas complementarias orientadas al fortalecimiento de economías populares y del cuidado. Las acciones iniciaron con la estructuración técnica y precontractual del proyecto, mediante la elaboración de estudios previos, anexos técnicos y procesos de articulación institucional, que permitieron la suscripción del Convenio No. 1635-2025 con UNIMINUTO. Posteriormente, se desarrollaron actividades de alistamiento territorial, cartografía social y socialización con entidades aliadas como la Unidad para las Víctimas, avanzando en el reconocimiento y caracterización de unidades productivas en departamentos como Tolima, Guainía, Guaviare y Chocó. Durante la implementación se caracterizaron 122 mujeres víctimas del conflicto armado, principalmente afrocolombianas, negras, campesinas e indígenas, fortaleciendo la línea de base poblacional y territorial del proyecto. Asimismo, se adelantaron procesos de formación técnica, acompañamiento y fortalecimiento integral dirigidos a lideresas vinculadas a iniciativas de gastronomía, turismo comunitario, artesanías, saberes tradicionales y economías propias. De igual manera, mediante el Convenio 1683 con la Fundación Mundo Espiral se fortalecieron unidades productivas de mujeres relacionadas con economías del cuidado. Finalmente, durante el mes de diciembre se vinculó una nueva participante a los espacios de Escuelas de Campo Abiertas (ECAS), donde se promovió la transferencia de conocimientos orientados al fortalecimiento de mercados y diseño de experiencias para las economías populares, consolidando acciones de autonomía económica, construcción de paz y fortalecimiento comunitario para mujeres víctimas del conflicto armado.</t>
  </si>
  <si>
    <t>Durante el primer semestre de 2026 se avanzó en la estructuración técnica, administrativa y jurídica de la estrategia de fortalecimiento en emprendimiento cultural dirigida a mujeres víctimas del conflicto armado y otras formas de violencia o exclusión, en cumplimiento de las medidas de reparación priorizadas por la Dirección. En este periodo se formularon los estudios previos, el análisis del sector, la matriz de riesgos y el estudio técnico que servirán de soporte para la expedición de la resolución que permitirá la ejecución del proceso formativo en articulación con la Escuela Taller del Norte del Cauca. Asimismo, se diseñó un diplomado en emprendimiento cultural con énfasis en saberes y oficios, con una intensidad máxima de 96 horas, orientado al fortalecimiento de las capacidades productivas y organizativas de las participantes. Paralelamente, se desarrollaron reuniones de concertación y seguimiento con la Escuela Taller y con las organizaciones sujetas de medidas de reparación para definir los aspectos técnicos, metodológicos y logísticos de la estrategia, así como la selección de las participantes, los saberes y oficios a fortalecer y las maestras responsables de los procesos formativos. Como resultado, se priorizaron seis medidas de reparación que beneficiarán aproximadamente a 250 mujeres víctimas del conflicto armado y se consolidaron las condiciones técnicas, operativas y metodológicas necesarias para iniciar la implementación de las actividades de formación y acompañamiento previstas para el segundo semestre de 2026.</t>
  </si>
  <si>
    <t>Número de unidades productivas de comunidades indígenas beneficiadas</t>
  </si>
  <si>
    <t>Durante el primer semestre de 2026 se avanzó en la implementación de las estrategias de fortalecimiento de unidades productivas y emprendimientos culturales de comunidades indígenas, mediante el desarrollo de convenios suscritos con organizaciones como el Consejo Regional Indígena del Huila (CRIHU), la Organización Nacional de los Pueblos Indígenas de la Amazonía Colombiana (OPIAC), el Consejo Regional Indígena del Cauca (CRIC) y la Dirección Nacional de Asuntos Indígenas (DENAJI). En este periodo se estructuraron los planes de trabajo y se adelantó el alistamiento administrativo para la ejecución de los convenios, incluyendo la conformación de los equipos de trabajo, la elaboración de instrumentos de caracterización de las unidades productivas y el diseño metodológico de los procesos formativos en emprendimiento cultural. Asimismo, se desarrollaron acciones para la identificación y selección de iniciativas beneficiarias en articulación con las autoridades territoriales, destacándose la selección de 50 iniciativas colectivas lideradas por jóvenes del CRIC para su fortalecimiento. De igual manera, en el marco del convenio con el CRIHU se organizaron y realizaron las actividades de la Feria Artesanal de la Mujer Indígena en la ciudad de Neiva, con la participación de 130 comuneras artesanas en procesos de comercialización y visibilización de sus oficios, así como la posterior sistematización de la información de 106 participantes. Durante junio también se avanzó en despliegues territoriales para procesos de caracterización, formación y ferias artesanales en los departamentos de Amazonas y Caquetá, así como en la culminación de las primeras cuatro de las siete fases del Programa Caminos al Buen Vivir. Estas acciones consolidaron las condiciones técnicas y operativas para el fortalecimiento de las iniciativas productivas, cuyos resultados cuantitativos serán reportados una vez finalice el proceso de consolidación y validación de la información.</t>
  </si>
  <si>
    <t>Población NARP beneficiada a través de proyectos de emprendimientos de paz fortalecidos mediante la línea Comunidades NARP</t>
  </si>
  <si>
    <t>Durante la vigencia 2023 se beneficiaron cincuenta (50) personas de población NARP a través del fortalecimiento de proyectos de emprendimientos de paz, mediante acciones orientadas a la formación, circulación cultural y fortalecimiento comunitario en el distrito de Buenaventura. Las actividades iniciaron con la estructuración de una ruta de trabajo para el fortalecimiento de las comunidades productoras de viche, en el marco de la reglamentación de la Ley 2158 de 2021, así como la formulación conjunta de iniciativas con el despacho de la Viceministra de Fomento Regional y Patrimonio. Posteriormente, se definió la destinación de recursos para la ejecución de un proyecto dirigido a jóvenes NARP de Buenaventura, enfocado en procesos de formación y circulación cultural. En este contexto, se avanzó en la formulación y estructuración del proyecto Mercado de las Culturas, las Artes y los Saberes, mediante reuniones técnicas con el Programa de Escuelas Taller de Colombia y la Escuela Taller Buenaventura, la elaboración de anexos técnicos, actos administrativos y la gestión de recursos para su implementación. Asimismo, se realizaron procesos de socialización del proyecto con jóvenes del territorio, jornadas de inscripción y preinscripción, confirmación de participantes y diseño de instrumentos de caracterización. Finalmente, durante el cierre de la vigencia se inició la caracterización de los jóvenes beneficiarios y la estructuración del programa formativo y del Mercado Cultural, consolidando acciones orientadas al fortalecimiento de capacidades, la promoción de economías culturales y la construcción de paz con población NARP en el territorio.</t>
  </si>
  <si>
    <t>Durante la vigencia 2025, se implementaron cinco proyectos dirigidos al fortalecimiento de economías culturales, populares y comunitarias de población Negra, Afrocolombiana, Raizal y Palenquera (NARP). A través de iniciativas de formación, asociatividad, turismo cultural comunitario, cocinas tradicionales, pesca artesanal y fortalecimiento organizativo, se beneficiaron territorios de Buenaventura, Guapi, Cauca, San Andrés y Providencia, Nariño y Chocó, logrando el fortalecimiento de 310 unidades productivas y contribuyendo a su sostenibilidad económica e inclusión productiva.</t>
  </si>
  <si>
    <t>Programa para fortalecer las iniciativas y emprendimientos propios y culturales de los jóvenes indígenas bajo el principio de autonomía formulado e implementado de manera concertada</t>
  </si>
  <si>
    <t>Durante la vigencia 2023 se formuló e implementó, de manera concertada con los pueblos indígenas en el marco de la Mesa Permanente de Concertación (MPC), el programa para fortalecer las iniciativas y emprendimientos propios y culturales de los jóvenes indígenas bajo el principio de autonomía, alcanzando un cumplimiento del 100%. El proceso inició con la realización de mesas de trabajo y jornadas técnicas con comunidades indígenas, así como reuniones con la Oficina Asesora de Planeación para definir indicadores, presupuesto y plan de trabajo del cuatrienio. Posteriormente, se avanzó en espacios de concertación con la Mesa Permanente de Concertación (MPC), la Mesa Regional Amazónica (MRA), el Consejo Regional Indígena del Huila (CRIHU), la Comisión Nacional de Comunicación de los Pueblos Indígenas (CONCIP) y la Delegación Nacional de Juventud Indígena (DENAJI), con el fin de acordar lineamientos técnicos, presupuestales y metodológicos para la ejecución del programa. En desarrollo de estas acciones, se elaboraron estudios previos y estudios del sector, se surtieron los trámites contractuales correspondientes y se dio inicio al convenio con la Confederación Indígena Tayrona (CIT). En el marco de dicho convenio se realizó un encuentro con delegados indígenas que permitió construir, concertar y finalizar la hoja de ruta para la implementación del programa de formación en emprendimiento cultural para jóvenes indígenas. Finalmente, el convenio culminó el 15 de diciembre de 2023 con el cumplimiento total de las acciones previstas, fortaleciendo procesos de autonomía, participación y construcción colectiva de estrategias de emprendimiento cultural y economías propias para las juventudes indígenas del país.</t>
  </si>
  <si>
    <t>Durante la vigencia 2025 se avanzó en la implementación de las acciones concertadas para el periodo 2023–2026, alcanzando un cumplimiento del 43 %. En enero se realizaron reuniones iniciales con las organizaciones indígenas OPIAC, CRIHU y DENAJI para concertar las propuestas técnicas orientadas al cumplimiento de los acuerdos del cuatrienio. En febrero se definió la hoja de ruta del Acuerdo IM-161 junto con la DENAJI y se fortaleció la articulación interinstitucional para la protocolización del programa Caminos al Buen Vivir en la Mesa Permanente de Concertación (MPC).
Durante marzo se avanzó en la coordinación con el Ministerio del Interior, el DNP y el Ministerio de Igualdad para organizar las Mesas Presupuestales de la MPC 2026, programándose una jornada adicional para la protocolización del programa. Posteriormente, en noviembre, luego de varias reuniones con la DENAJI, la Corporación Indígena del Tayrona (CIT) fue seleccionada para ejecutar el Convenio 1990-2025, cuyo inicio oficial se dio el 19 de noviembre con la realización del Comité de Condiciones Iniciales.
Al cierre de diciembre de 2025, el convenio desarrolló parcialmente las etapas 1, 2 y 3 del programa Caminos al Buen Vivir. Se realizó una Mesa Técnica de Seguimiento para avanzar en la estructuración de metodologías de formación dirigidas a la DENAJI y se evaluaron 672 emprendimientos propios postulados a nivel nacional, seleccionando 35 iniciativas para fortalecimiento. Asimismo, se desarrollaron foros de formación técnica enfocados en derecho propio y administración, diseño y marketing, y sostenibilidad e innovación social.</t>
  </si>
  <si>
    <t>Durante el primer semestre de 2026 se dio continuidad a la implementación del proceso de formación del Programa Caminos al Buen Vivir, estrategia de fortalecimiento a emprendimientos culturales, construida y protocolizada durante la vigencia 2025. En este periodo se culminó la ejecución del Convenio No. 1990 de 2025 suscrito con la Confederación Indígena Tayrona (CIT), mediante el cual se desarrollaron las primeras cuatro de las siete fases del programa y se brindó acompañamiento a 35 emprendimientos culturales ubicados en los departamentos de Amazonas, Arauca, Caquetá, Casanare, Cauca, Cesar, Chocó, Guainía, Guaviare, La Guajira, Magdalena, Nariño, Putumayo, Valle del Cauca y Bogotá D.C. Como parte de este proceso se realizaron visitas territoriales a cada una de las iniciativas, encuentros comunitarios con mayores, sabedores y comunidades, procesos de formación para delegados y dinamizadores territoriales y un encuentro nacional en Pueblo Bello (Cesar), donde se desarrollaron espacios de diálogo, intercambio de experiencias y construcción colectiva de la malla curricular del programa. Estas acciones permitieron consolidar la caracterización de los emprendimientos, fortalecer el diálogo de saberes, construir de manera participativa los contenidos metodológicos y pedagógicos que orientarán las siguientes fases de formación y acompañamiento, y dejar definidos los insumos técnicos necesarios para garantizar la continuidad de la estrategia durante la vigencia 2026.</t>
  </si>
  <si>
    <t>GIT de Gestión del Conocimiento para la Economía Cultural</t>
  </si>
  <si>
    <t>Investigaciones de carácter territorial y/o sectorial relacionadas con las culturas, los artes y los saberes realizadas y socializadas</t>
  </si>
  <si>
    <t>Observatorio de Investigaciones de culturas, artes y saberes</t>
  </si>
  <si>
    <t>Gestión y procesamiento de información</t>
  </si>
  <si>
    <t>Durante la vigencia 2023 se realizaron y socializaron cuatro (4) investigaciones de carácter territorial y sectorial relacionadas con las culturas, las artes y los saberes, orientadas al fortalecimiento de las economías populares, la cultura de paz, el turismo cultural y las expresiones artísticas comunitarias. Entre las investigaciones desarrolladas se destaca “Relación entre Economía Popular y Hip Hop”, centrada en el impacto de la economía popular en la vida de artistas de este género musical, mediante entrevistas, transcripciones y producción de contenidos divulgativos; “Formación en Interpretación Temática para el Turismo Cultural”, que permitió la construcción y socialización de un currículo de diplomado dirigido al fortalecimiento de actores del sector cultural y turístico; y “Apuestas para el reconocimiento y fortalecimiento de las economías populares en las culturas festivas”, investigación que profundizó en las dinámicas culturales y económicas presentes en festivales y prácticas festivas del país, cuyos resultados fueron socializados en el Congreso de Economía Creativa de la Universidad EAN. Asimismo, se desarrolló y socializó la investigación “Mujeres que tejen cultura de paz”, enfocada en el análisis del programa Mujeres Tejedoras de Vida y en las prácticas de economía popular impulsadas por mujeres campesinas y víctimas del conflicto armado. De manera complementaria, durante la vigencia se adelantaron procesos de diseño metodológico, levantamiento de información, sistematización, producción de infografías, cartillas y contenidos audiovisuales, así como espacios de socialización de convocatorias e investigaciones con observatorios territoriales, organizaciones, artistas y actores culturales, fortaleciendo la producción y apropiación social del conocimiento en torno a las artes, las culturas y los saberes.</t>
  </si>
  <si>
    <t>Durante la vigencia 2024 se identificaron y elaboraron cuatro (4) investigaciones estratégicas orientadas al fortalecimiento de la conceptualización y gestión de las economías populares en las artes, las culturas y los saberes, abordando temáticas relacionadas con el cuidado comunitario, los sistemas de conocimiento tradicional, las culturas anfibias y el análisis regional de las economías populares. Entre las investigaciones desarrolladas se encuentra “Entramados de las artes, las culturas y los saberes para el cuidado comunitario de las fuentes colectivas de vida y la defensa de los territorios”, construida a partir de procesos de trabajo territorial con asociaciones de mujeres piangueras de Tumaco y organizaciones del Corredor Afroalimentario del norte del Cauca, mediante talleres, entrevistas, recorridos comunitarios y sistematización de experiencias orientadas a la defensa territorial y el cuidado de ecosistemas en riesgo. Asimismo, se adelantó la investigación “Conversaciones en lo profundo de la vida. Las plantas maestras (Cocamama, yagé o ayawaska, yopo) memoria silenciosa del aliento de la vida y de la comunidad”, enfocada en los sistemas de conocimiento ancestral asociados a plantas maestras y su relación con las economías del conocimiento, los usos lícitos, la salud, el territorio y el cuidado comunitario. De igual manera, se desarrolló la investigación “Economías populares en las culturas, las artes y los saberes en entornos y culturas anfibias”, que incluyó trabajo de campo y procesos de sistematización con comunidades campesinas, afrocolombianas e indígenas de regiones como La Mojana y Buenaventura, permitiendo analizar prácticas productivas, saberes tradicionales y dinámicas territoriales asociadas a los mundos anfibios. Finalmente, se elaboró la investigación “Aproximación regional de las economías populares en las artes, las culturas y los saberes”, construida a partir del análisis cuantitativo y cualitativo de resultados sobre economías populares, consolidando bases conceptuales, metodológicas y regionales para el fortalecimiento de políticas públicas y estrategias institucionales en el sector cultural. Durante la vigencia también se desarrollaron actividades de territorialización, construcción metodológica, revisión documental, elaboración de artículos, producción de contenidos y socialización de hallazgos con actores comunitarios e institucionales, fortaleciendo la generación de conocimiento estratégico sobre las economías populares en las artes, las culturas y los saberes.</t>
  </si>
  <si>
    <t>Durante la vigencia 2025 se generaron y publicaron cuatro (4) documentos investigativos orientados al fortalecimiento de la gestión del conocimiento en torno a las economías populares, el turismo cultural, las culturas festivas y los saberes ancestrales asociados a las artes, las culturas y los territorios. Las investigaciones abordaron temáticas relacionadas con el turismo cultural amazónico, el legado de Orlando Fals Borda, las plantas maestras y las economías populares en culturas festivas, consolidando procesos de territorialización, construcción metodológica y producción editorial. Durante la vigencia se desarrollaron planes de trabajo, estados del arte, diseños metodológicos y estrategias de articulación con aliados comunitarios e institucionales, permitiendo avanzar en entrevistas, grupos focales, recorridos territoriales, encuentros comunitarios y ejercicios colaborativos en territorios como La Mojana y regiones vinculadas al turismo amazónico y las culturas festivas. Asimismo, se realizaron procesos de revisión documental, transcripción de trabajo de campo, categorización de información y consolidación de bases de datos para fortalecer el análisis cualitativo y la sistematización de hallazgos. Entre los principales avances se destacan la incorporación de enfoques interseccionales en las investigaciones, el acompañamiento a procesos de economía popular y turismo comunitario, el diseño de instrumentos de caracterización territorial y la construcción colaborativa de contenidos investigativos y editoriales. Finalmente, durante los meses de octubre y noviembre se completaron los procesos de transcripción, categorización y escritura de los documentos finales, consolidando los productos editoriales y los textos definitivos de las cuatro líneas de investigación, fortaleciendo la producción y circulación de conocimiento estratégico sobre las artes, las culturas y los saberes en los territorios.</t>
  </si>
  <si>
    <t>Durante el primer semestre de 2026 se fortalecieron los procesos de investigación, gestión del conocimiento y producción editorial de la Dirección mediante el desarrollo de estudios, publicaciones e insumos técnicos orientados a respaldar la formulación de políticas públicas y la toma de decisiones del sector cultural. En este periodo se consolidó la investigación sobre los efectos de las Escuelas Taller a través en formación, integración al ecosistema, economías culturales e incidencia local, la caracterización de participantes, el procesamiento de información de la Gran Encuesta Integrada de Hogares (GEIH), el diseño metodológico, la elaboración de instrumentos de recolección de información y el desarrollo de trabajo de campo en las Escuelas Taller de Cali, Boyacá y Tumaco, incluyendo entrevistas con aprendices, egresados, formadores y equipos directivos, así como ejercicios de mapeo de actores territoriales. De igual manera, la investigación sobre Cultura Festiva avanzó mediante la revisión bibliográfica, la definición de su marco conceptual y metodológico, la validación territorial y el desarrollo de trabajo de campo en Putumayo, Chocó, Antioquia y Atlántico, fortaleciendo las matrices de análisis y preparando los productos para la socialización de resultados. Paralelamente, se consolidó la producción editorial de la Revista FARO No. 15 y de la publicación ABORDA, mediante la revisión y corrección de contenidos, entrevistas, validación editorial, diseño gráfico, diagramación y preparación para su publicación. Asimismo, se estructuró y consolidó la Cartilla sobre Fuentes de Financiación para agentes de la economía cultural, se avanzó en la formulación de los Lineamientos de Política Pública para la Sostenibilidad Económica, se aportaron insumos técnicos para la construcción del CONPES de economía popular y el proyecto de decreto de Territorios Culturales, Creativos y de los Saberes, y se fortaleció la consolidación editorial del Brochure DEDE 2022–2026, dejando estos productos preparados para las siguientes fases de edición, diseño, publicación y divulgación.</t>
  </si>
  <si>
    <t>Circulación, trabajo en Red y apropiación de expresiones artísticas y culturales</t>
  </si>
  <si>
    <t>Espacios de circulación nacional e internacional identificados y fortalecidos</t>
  </si>
  <si>
    <t>Durante la vigencia 2023 se identificaron y fortalecieron doce (12) procesos de circulación nacional e internacional orientados a promover la visibilización, comercialización, apropiación y circulación de las artes, las culturas y los saberes en distintos escenarios territoriales y globales. En el ámbito nacional, se apoyaron iniciativas asociadas a los sectores audiovisual, editorial, artesanal, musical y de economías populares, mediante la participación en ferias, mercados, encuentros y festivales culturales. Entre estas acciones se destacan el fortalecimiento de proyectos audiovisuales en el Mercado Audiovisual Regional realizado en el marco del Festival Internacional de Cine de Cartagena de Indias; el apoyo a editoriales independientes y procesos de circulación del libro en eventos como la Fiesta de la Lectura y la Escritura del Chocó – FLECHO, la Fiesta Nacional del Libro de Arauca, FILBO Emprende y el Encuentro Internacional de Libreros; así como la participación institucional en Expoartesanías 2023 mediante espacios de comercialización, programación académica y muestras artísticas orientadas a la promoción de expresiones culturales del territorio nacional.
De igual manera, durante la vigencia se fortalecieron procesos de circulación asociados a las economías populares en las artes, las culturas y los saberes, mediante la realización de encuentros, ferias y espacios de diálogo territorial. Entre ellos se encuentra el Encuentro sobre economías populares del sector Hip Hop en la región Caribe, desarrollado en articulación con la Dirección de Artes, así como la Feria Cultural de Economías Populares – Pactos Culturales por la Vida y por la Paz realizada en Tumaco, orientada al fortalecimiento de capacidades en mercadeo cultural, comercialización y promoción de productos artesanales y tradicionales. Asimismo, se avanzó en el diseño metodológico y conceptual para la formulación del Sistema Nacional de Circulación de las Artes, las Culturas y los Saberes, mediante la estructuración de documentos técnicos, revisión normativa, caracterización de actores y análisis de circuitos de circulación cultural a nivel local, regional, nacional e internacional.
En relación con la circulación internacional, se adelantaron acciones para fortalecer la presencia de las artes y la literatura colombiana en escenarios globales a través de la estrategia Reading Colombia 2023 y la participación institucional en la Feria Internacional del Libro de Guadalajara – México. En el marco de Reading Colombia se realizaron procesos de selección y estímulo para editoriales internacionales interesadas en traducir y circular obras de autores colombianos en idiomas como árabe, portugués, urdu, griego, italiano y hebreo, beneficiando editoriales de países como Brasil, Italia, Grecia, Pakistán, Israel, Escocia y Estados Unidos. Asimismo, se apoyó la presencia del Ministerio de las Culturas, las Artes y los Saberes en la FIL Guadalajara mediante el envío de libros, el apoyo logístico y la participación en un stand orientado a la promoción de iniciativas editoriales y escritores colombianos. Estas acciones permitieron consolidar redes de circulación cultural, fortalecer procesos de internacionalización y ampliar las oportunidades de intercambio y difusión de las expresiones artísticas y culturales colombianas.</t>
  </si>
  <si>
    <t>Durante la vigencia 2025 se apoyaron quince (15) ferias, redes, mercados y espacios de circulación regionales, nacionales e internacionales orientados al fortalecimiento de las economías populares, la circulación cultural, el intercambio de saberes y la visibilización de iniciativas artísticas, editoriales, artesanales y comunitarias. Las acciones iniciaron con la planeación estratégica de la línea de circulación, la definición de criterios de selección y la estructuración de procesos técnicos y presupuestales para el desarrollo de las actividades de la vigencia. En este marco, se avanzó en la consolidación del programa Reading Colombia y en la identificación de organizaciones, colectivos y procesos territoriales vinculados a espacios de circulación cultural y economías populares.
Entre los espacios apoyados se destaca la participación en la FILBo 2025 mediante el acompañamiento al stand País de Libros, promoviendo editoriales independientes y fortaleciendo la visibilización del sector editorial. Asimismo, en el marco de FILBo Ciudad, se apoyaron actividades desarrolladas en plazas de mercado de Bogotá como Samper Mendoza, Fontibón, 20 de Julio y Restrepo, orientadas al reconocimiento de los usos culturales, comunitarios y de cuidado asociados a las plantas tradicionales y a las dinámicas populares de comercialización. De igual manera, se promovieron espacios académicos y de diálogo alrededor de la planta de coca y los conocimientos territoriales mediante encuentros virtuales y presenciales del proceso Futuro Coca: Planta Tejedora de Mundos, articulando procesos campesinos, pueblos indígenas, academia, artistas, artesanos, sabedores tradicionales y entidades gubernamentales.
Durante la vigencia también se apoyaron espacios de circulación e intercambio cultural en distintos territorios del país, entre ellos el Cuarto Encuentro de Bailes Cantaos y Son de Pajarito en Suan, el Encuentro Intercultural de los pueblos Quillasinga, Cofán y Siona, y la Cuarta Feria de Economía Popular, Solidaria y Creativa realizada en Tunja, Boyacá. Asimismo, se desarrollaron acciones asociadas al programa Reading Colombia mediante comités de selección para la entrega de incentivos a proyectos editoriales y de circulación internacional. Finalmente, en diciembre se coordinó la participación institucional en Expoartesanías 2025, espacio en el que se apoyó la exhibición y comercialización de treinta y seis (36) iniciativas provenientes de trece (13) departamentos y Bogotá D.C., seleccionadas a partir de bases de beneficiarios de programas institucionales, Escuelas Taller y el Programa Nacional de Estímulos.
En el marco de Expoartesanías 2025 también se realizaron seis (6) Ruedas de Saberes orientadas al intercambio de experiencias territoriales relacionadas con turismo comunitario, culturas festivas, economías populares, culturas anfibias y plantas tradicionales, promoviendo reflexiones sobre el trabajo colectivo, el cuidado territorial y la sostenibilidad cultural. Adicionalmente, se desarrollaron muestras de oficios artesanales con la participación de trece (13) maestras y maestros artesanos provenientes de distintas regiones del país, fortaleciendo la transmisión de conocimientos tradicionales y la circulación de los saberes asociados a las artes y las culturas populares. Estas acciones contribuyeron al fortalecimiento de redes de circulación cultural, al reconocimiento de procesos comunitarios y al posicionamiento de las economías populares en escenarios nacionales e internacionales.</t>
  </si>
  <si>
    <t>Durante el primer semestre de 2026 se avanzó en la implementación de la estrategia de fortalecimiento de los espacios de circulación cultural nacional mediante la estructuración técnica, administrativa y operativa de la línea de circulación y el desarrollo de acciones de promoción y visibilización de las economías culturales. En este periodo se elaboraron las cotizaciones, los estudios del sector, los estudios previos y la formulación presupuestal del proceso competitivo para la selección del operador encargado de ejecutar los recursos de esta línea, garantizando las condiciones para su implementación. Paralelamente, en el marco de la Feria Internacional del Libro de Bogotá (FILBo 2026), se apoyó el montaje del stand La Re Cámara Independiente, en articulación con la Cámara Colombiana de la Edición Independiente, promoviendo la circulación y visibilización de editoriales independientes de diferentes regiones del país, y se acompañó la programación de FILBo Emprende 2026, fortaleciendo las capacidades de comercialización, relacionamiento y posicionamiento de los agentes del sector editorial. Asimismo, durante junio se impulsaron estrategias de circulación cultural a través de las Escuelas Taller de Colombia, mediante exposiciones, mercados culturales, encuentros de saberes, festivales comunitarios, espacios de intercambio de conocimientos sobre oficios tradicionales y patrimonio cultural, así como la participación en eventos nacionales e internacionales. De igual manera, se realizaron las Ferias de Economías de San Agustín, Armero y Cúcuta en el marco de la estrategia Circuitos Vivos. Como resultado, la Dirección fortaleció diecisiete espacios de circulación cultural nacional, contribuyendo a ampliar las oportunidades de comercialización, el intercambio de saberes y la sostenibilidad de las economías culturales en los territorios.</t>
  </si>
  <si>
    <t>Agentes, iniciativas y artistas del ecosistema de valor cultural participantes en espacios de circulación nacional e internacional</t>
  </si>
  <si>
    <t>Durante el primer semestre de 2026 se avanzó en la implementación de la línea de fortalecimiento para agentes de las economías culturales orientada a promover su participación en espacios de circulación y comercialización. En este periodo se estructuró el proceso competitivo para la selección del operador encargado de ejecutar la línea de circulación, mediante la elaboración de cotizaciones, estudios del sector, estudios previos, la formulación presupuestal y la asignación de recursos conforme al plan de acción. Paralelamente, se lanzó la convocatoria para la participación de agentes del sector del libro en FILBo Emprende 2026 y, en el marco de la Feria Internacional del Libro de Bogotá (FILBo 2026), se acompañó el desarrollo de esta estrategia, fortaleciendo las capacidades de seis agentes del sector editorial en aspectos relacionados con comercialización, visibilización y relacionamiento dentro del ecosistema editorial. Asimismo, en el marco de la estrategia Circuitos Vivos se desarrollaron procesos de mentoría y acompañamiento técnico dirigidos a agentes de las economías culturales para fortalecer sus capacidades comerciales, organizativas y de presentación de oferta como preparación para su participación en ferias culturales. Estas acciones permitieron fortalecer a 53 agentes culturales en Armero (Tolima) y San Agustín (Huila), quienes participaron en procesos de formación y en espacios de circulación y comercialización de bienes y servicios culturales. Finalmente, durante junio se realizó la Feria de Economías Culturales en la ciudad de Cúcuta, donde se fortalecieron 21 agentes culturales mediante escenarios de exhibición, promoción, comercialización y generación de contactos comerciales, contribuyendo al fortalecimiento de los mercados culturales y al posicionamiento de su oferta en espacios de circulación de alcance nacional.</t>
  </si>
  <si>
    <t>Documento de lineamientos, brechas y buenas prácticas de las economías populares, propias, culturales y creativas formulado</t>
  </si>
  <si>
    <t>De la Economía Naranja a las Economías Populares, Propias, Culturales y Creativas</t>
  </si>
  <si>
    <t>Durante la vigencia 2023 se formuló un (1) documento de lineamientos, brechas y buenas prácticas de las economías populares, propias, culturales y creativas, orientado a consolidar insumos técnicos y metodológicos para el fortalecimiento de la política pública de las economías populares en las culturas, las artes y los saberes. Para el desarrollo de este proceso se adelantaron actividades de estructuración técnica, elaboración de estudios previos, análisis del sector y ajustes documentales requeridos para la contratación del operador encargado de realizar la caracterización y el diagnóstico participativo a nivel nacional. En este marco, se efectuaron revisiones y ajustes jurídicos y técnicos solicitados por el Grupo de Contratación y el Comité de Contratación, permitiendo avanzar en la definición metodológica y operativa del proceso.
Como resultado del concurso de méritos adelantado por el Ministerio de las Culturas, las Artes y los Saberes, fue seleccionada la firma IPSOS Napoleón Franco para desarrollar el diagnóstico participativo de las economías populares en las culturas, las artes y los saberes. A partir de ello, se llevaron a cabo reuniones técnicas entre el operador y el equipo del Ministerio para definir los productos entregables, la estructura metodológica y la logística de recolección de información en treinta y siete (37) municipios del país, incluyendo municipios ZOMAC y PDET. Asimismo, se adelantó un proceso de recopilación de información proveniente de diferentes áreas misionales del Ministerio y se desarrollaron ejercicios complementarios de diagnóstico participativo junto con la Dirección de Artes, enfocados en áreas como circo, danza y artes visuales, con el propósito de identificar formas organizativas, herramientas de sostenibilidad y dinámicas sectoriales de las economías populares culturales.
Durante la vigencia se realizó la preparación y ejecución de operativos de campo en los territorios priorizados, permitiendo la recolección de insumos sobre brechas, retos, prácticas organizativas y experiencias significativas asociadas a las economías populares en las artes, las culturas y los saberes. Estos ejercicios incluyeron procesos de caracterización territorial, levantamiento de información primaria y aproximaciones participativas con actores culturales y comunitarios. Finalmente, en diciembre se efectuó la sistematización de los treinta y siete (37) procesos de trabajo de campo desarrollados en todo el país y se consolidó el primer entregable del documento de lineamientos, brechas y buenas prácticas, incorporando observaciones y ajustes realizados por el equipo técnico del Ministerio. El proceso permitió consolidar bases conceptuales, metodológicas y territoriales orientadas al fortalecimiento de las economías populares, propias, culturales y creativas en Colombia.</t>
  </si>
  <si>
    <t>Documento de lineamientos de política pública para la economía popular de la cultura elaborado</t>
  </si>
  <si>
    <t>Durante la vigencia 2024 se elaboró un (1) documento de lineamientos de política pública para la economía popular de la cultura, orientado a consolidar bases conceptuales, metodológicas y participativas para el fortalecimiento de las economías populares en las culturas, las artes y los saberes. Este proceso se desarrolló a partir de los resultados obtenidos en la consultoría adelantada durante la vigencia 2023 por IPSOS Napoleón Franco, cuyos hallazgos sirvieron como insumo para la construcción de rutas, enfoques y estrategias asociadas a la formulación de política pública en el sector cultural.
En el marco de este proceso se adelantó una reestructuración conceptual y metodológica del documento, integrando los resultados cualitativos y cuantitativos derivados de la caracterización nacional de las economías populares, así como los aportes construidos desde el equipo de Gestión del Conocimiento de la Dirección de Estrategia, Desarrollo y Emprendimiento. De igual manera, se identificaron los principios, enfoques, objetivos y actores relevantes para la política pública, junto con propuestas de comunicación y apropiación institucional orientadas a fortalecer la comprensión y difusión del concepto de economías populares en las culturas, las artes y los saberes.
Durante la vigencia también se realizaron espacios de socialización y diálogo con líderes territoriales e instituciones como el DANE, el Ministerio de Comercio, Industria y Turismo y el Ministerio del Trabajo, entre otras entidades, con el fin de analizar los retos asociados a la consolidación de políticas públicas sobre economías populares. Estos espacios permitieron sistematizar conclusiones, recomendaciones y aprendizajes territoriales que fueron incorporados al documento de lineamientos. Asimismo, se avanzó en la consolidación normativa relacionada con la reglamentación de los artículos 186 y 187 del Plan Nacional de Desarrollo 2022–2026, asociados a los territorios culturales, creativos y de los saberes, y al Consejo Nacional de Economía Cultural y Creativa, instrumentos que aportan elementos estratégicos para la articulación con el Consejo Nacional de Economía Popular y el fortalecimiento de la política pública sectorial.
En el segundo semestre de la vigencia se continuó con la construcción y ajuste del documento, definiendo su estructura general y orientándolo hacia una guía metodológica para la formulación participativa de política pública. El documento incorporó una aproximación conceptual nacional e internacional sobre las economías populares, una caracterización de la economía popular en el sector de las culturas, las artes y los saberes tradicionales, líneas de análisis, metodologías y una caja de herramientas para procesos participativos de formulación de política pública. Finalmente, en diciembre de 2024 se concluyó el documento de lineamientos de política pública para la economía popular de la cultura, consolidando un instrumento técnico y metodológico para orientar futuras acciones institucionales y territoriales en materia de economías populares culturales.</t>
  </si>
  <si>
    <t>Directorio de unidades organizadas identificadas en el marco de las economías populares, propias, culturales y creativas elaborado</t>
  </si>
  <si>
    <t>Durante la vigencia 2023 se avanzó en la consolidación de un (1) directorio de unidades organizadas identificadas en el marco de las economías populares, propias, culturales y creativas, orientado a fortalecer los procesos de caracterización, identificación y reconocimiento de actores, gestores, colectivos y organizaciones vinculadas a las artes, las culturas y los saberes en los territorios. Para ello, se adelantaron acciones de articulación institucional con la Dirección de Artes y la Oficina Asesora de Planeación, con el propósito de acceder a fuentes de información existentes y definir variables de caracterización de la población objetivo, integrando bases de datos y registros provenientes de distintas áreas misionales del Ministerio, entre ellas la plataforma Soy Cultura.
Durante la vigencia se desarrolló la etapa contractual para la contratación de una consultoría encargada de adelantar el diagnóstico participativo de las economías populares en las culturas, las artes y los saberes, proceso que serviría como base para la construcción del directorio. En este marco, se seleccionó como operador a la firma IPSOS Napoleón Franco, con quien se realizaron reuniones técnicas para definir los lineamientos metodológicos, productos entregables y estrategias logísticas para la recolección de información en treinta y siete (37) municipios del país, incluyendo municipios ZOMAC y PDET. Asimismo, se desarrollaron procesos complementarios de aproximación y caracterización sectorial junto con la Dirección de Artes, particularmente en áreas como circo, danza y artes visuales, con el fin de identificar formas organizativas, dinámicas asociativas y herramientas de sostenibilidad de los procesos culturales.
De manera paralela, se adelantó la recolección de información primaria y secundaria en diferentes espacios, encuentros y eventos liderados o acompañados por la Dirección de Estrategia, Desarrollo y Emprendimiento, entre ellos el Bogotá Audiovisual Market – BAM, el Congreso Nacional de la Música, la Asamblea Nacional de Economía Popular, encuentros regionales de culturas festivas, conversatorios sobre economías populares y actividades desarrolladas en ciudades como Tuluá y Cartagena. Igualmente, se consolidó información derivada de programas y procesos institucionales como Mujeres Tejedoras de Vida, convenios de la Dirección de Artes y ejercicios participativos territoriales, permitiendo fortalecer las bases de datos necesarias para la construcción del directorio.
Finalmente, durante el último trimestre de la vigencia, IPSOS Napoleón Franco adelantó el acopio y sistematización de información recolectada en campo a partir del diagnóstico participativo nacional, consolidando insumos fundamentales para la identificación y caracterización de unidades organizadas vinculadas a las economías populares, propias, culturales y creativas. La información unificada derivada de estos procesos constituyó el principal insumo para la construcción del directorio, permitiendo avanzar en la consolidación de un instrumento estratégico para el reconocimiento y fortalecimiento de actores culturales y comunitarios en Colombia.</t>
  </si>
  <si>
    <t>Asociatividad y cultura: fortalecimiento de los ecosistemas territoriales y economías populares, propias, culturales y creativas</t>
  </si>
  <si>
    <t>Unidades de trabajo artístico y cultural y unidades productivas de economía cultural acompañadas, reconocidas y/o fortalecidas</t>
  </si>
  <si>
    <t>Durante la vigencia 2023 se acompañaron y reconocieron dos mil trescientas setenta y cuatro (2.374) unidades de trabajo artístico y cultural mediante estrategias orientadas al fortalecimiento de las economías populares, el emprendimiento cultural, el turismo cultural, la circulación y los territorios culturales, creativos y de los saberes. En este marco se desarrollaron diálogos, encuentros y talleres territoriales sobre economías populares, gobernanza cultural, circulación y sostenibilidad de procesos culturales en diferentes regiones del país, así como procesos de formulación de proyectos, fortalecimiento organizativo y articulación comunitaria.
Asimismo, se implementaron programas de fortalecimiento de emprendimientos culturales y circulación cruzada en territorios como Popayán, Quibdó, Tumaco, Cartagena, Mitú, Marinilla y Alta Andágueda, incluyendo procesos de formación, asistencia técnica, entrega de incentivos y acompañamiento a iniciativas culturales y comunitarias. De igual manera, se avanzó en estrategias de turismo cultural, cocinas tradicionales, becas y proyectos culturales en subregiones PDET y otros territorios priorizados, fortaleciendo capacidades locales y procesos culturales asociados al patrimonio, la memoria y los saberes tradicionales.
Adicionalmente, se apoyaron espacios de circulación cultural como mercados audiovisuales, encuentros de libreros y distribución de publicaciones independientes, así como acciones de formación y diálogo sobre propiedad intelectual y derechos culturales con artistas, artesanos y agentes culturales. En conjunto, estas acciones contribuyeron al fortalecimiento de capacidades, la sostenibilidad de iniciativas culturales y el reconocimiento de procesos artísticos y comunitarios en distintos territorios del país.</t>
  </si>
  <si>
    <t>Durante la vigencia 2024 se reconocieron y fortalecieron dos mil setecientas noventa y seis (2.796) unidades productivas de la economía popular en las culturas, las artes y los saberes mediante estrategias territoriales orientadas al turismo cultural comunitario, las economías anfibias, la formación, la asociatividad y el fortalecimiento de capacidades organizativas y productivas. Las acciones se desarrollaron en territorios como el Río Magdalena, el Pacífico nariñense, Tumaco, Guainía, Guaviare, Norte del Tolima, La Guajira, Boyacá y distintos municipios priorizados del país.
En este marco, se implementó el proyecto “Río Magdalena: una red de economías anfibias”, a través de procesos de formación y fortalecimiento en turismo cultural comunitario y economías populares con comunidades ribereñas de municipios como Barrancabermeja, Honda, Magangué, Simití, Suan y Tenerife. Asimismo, se avanzó en iniciativas de patrimonios integrados y turismo cultural comunitario mediante talleres, construcción de rutas turísticas, encuentros internacionales, desarrollo de materiales pedagógicos y espacios de articulación entre actores culturales y turísticos.
De igual manera, se desarrollaron acciones de fortalecimiento en el Pacífico nariñense y el ecosistema de la moda, incluyendo procesos de caracterización, formación, sensibilización en propiedad intelectual y diseño de rutas de turismo cultural. A su vez, mediante la estrategia “Somos economías para la vida” se implementaron procesos de formación y acompañamiento en múltiples departamentos y municipios del país, abordando temas relacionados con gestión cultural, sostenibilidad, asociatividad, formulación de proyectos, comercialización y fortalecimiento de unidades creativas y productivas, incluyendo la entrega de incentivos y capital de dotación. Estas acciones contribuyeron al reconocimiento, consolidación y fortalecimiento de procesos culturales y económicos comunitarios en distintos territorios del país.</t>
  </si>
  <si>
    <t>Durante la vigencia 2025 se fortalecieron mil quinientas noventa y ocho (1.598) unidades productivas de la economía popular en las culturas, las artes y los saberes, mediante procesos de formación intercultural y biocultural, estrategias de turismo cultural comunitario sostenible y la implementación de la estrategia SOMOS economías para la Vida.
Las acciones fueron desarrolladas en articulación con entidades como UNIMINUTO, Fundación Mundo Espiral, CRIHU y las Escuelas Taller de Cali, Bogotá, Buenaventura, Norte del Cauca y Norte de Santander. Los procesos incluyeron módulos de formación en economías populares y turismo cultural comunitario, coconstrucción de rutas turísticas, talleres de relatos territoriales, encuentros comunitarios, fortalecimiento de redes territoriales y estrategias de encadenamiento comercial.
Asimismo, se realizaron espacios de circulación y articulación comunitaria como la Juntanza de Turismo Cultural Comunitario en Villa Rica, el Encuentro Campesino Mojanero en Sucre, el Festival Folclórico del Pacífico, el Festival de la Vida Sabanera, el Festival Convite Hierbatero y encuentros regionales de economías populares en territorios como Buenaventura, Guapi, Arauca, Boyacá, Cundinamarca, Guainía, Nariño y Vichada. Estas acciones permitieron fortalecer capacidades organizativas, productivas y de comercialización comunitaria con enfoque territorial, intercultural y comunitario.</t>
  </si>
  <si>
    <t>Durante el primer semestre de 2026 se avanzó en la estructuración e implementación de instrumentos técnicos, administrativos y financieros orientados al fortalecimiento de iniciativas y emprendimientos culturales, mediante el desarrollo de convenios, resoluciones y mecanismos de financiación que respaldan las diferentes líneas de trabajo de la Dirección. En este periodo se formularon y gestionaron convenios para las líneas de circulación, formación continua, turismo cultural y diversificación de fuentes de financiación en articulación con Bancóldex, así como resoluciones de aportes dirigidas al fortalecimiento de iniciativas para población víctima del conflicto armado y proyectos de turismo cultural. Paralelamente, se adelantaron los procesos precontractuales, estudios del sector, estudios previos, análisis de riesgos y demás instrumentos requeridos para la ejecución de estas estrategias, logrando la adjudicación del convenio de circulación con Teatro R101, el inicio de la implementación de la Resolución 0401 de 2026 para el fortalecimiento de rutas de turismo biocultural y la puesta en marcha de convenios con organizaciones indígenas y territoriales como el CRIHU, el CRIC y la Mesa Regional Amazónica. Asimismo, se dio inicio al proyecto Camino de Saberes en el marco de la cooperación APC Colombia–Alianza del Pacífico, se avanzó en la estructuración de una línea de crédito con Bancóldex para el sector cultural y se expidió la Resolución 0953 de 2026 para población focalizada. Como parte de la implementación de estas acciones, se fortalecieron 53 unidades productivas del sector editorial a través de FILBo Emprende, se realizaron procesos de caracterización para el fortalecimiento de 105 unidades productivas vinculadas a turismo cultural, se promovió la participación de 130 comuneras en una feria artesanal en Neiva y se adelantó la caracterización y preparación metodológica de iniciativas indígenas y de economías de paz, estableciendo las bases técnicas para las acciones de asistencia, acompañamiento y fortalecimiento que continuarán durante la vigencia 2026.</t>
  </si>
  <si>
    <t>Proyectos culturales avalados que obtienen el beneficio tributario de deducción del 165% de renta</t>
  </si>
  <si>
    <t>Durante el primer semestre de 2026 se adelantaron las acciones técnicas, administrativas e interinstitucionales necesarias para la puesta en marcha de la Convocatoria CoCrea 2026, orientada a promover la inversión y donación privada en proyectos culturales mediante el incentivo tributario previsto en la normativa vigente. En este periodo, el Ministerio de las Culturas, las Artes y los Saberes, en articulación con CoCrea, gestionó ante el Ministerio de Hacienda y Crédito Público y el CONFIS la aprobación del cupo fiscal requerido para la vigencia 2026, consolidando las proyecciones financieras y obteniendo inicialmente la aprobación de un cupo por $212.000 millones. Posteriormente, el CONFIS aprobó el cupo máximo de inversión o donación para la convocatoria por un valor de $80.835.673.775, lo que permitió la apertura oficial de la Convocatoria CoCrea 2026 para la recepción de proyectos hasta el 30 de julio de 2026. Durante junio continuó el proceso de postulación de iniciativas culturales, garantizando las condiciones operativas para la recepción de propuestas y preparando el inicio de la etapa de evaluación técnica y verificación de los proyectos, con el propósito de determinar aquellos que podrán acceder al incentivo tributario y contribuir a la movilización de inversión privada hacia el sector cultural.</t>
  </si>
  <si>
    <t>GIT de Escuelas Taller de Colombia</t>
  </si>
  <si>
    <t>Programa de Escuelas Taller fortalecidos y funcionando según nuevos lineamientos técnicos y modelos de gobernanza.</t>
  </si>
  <si>
    <t>ESCUELAS TALLER "Herramientas para la paz" Formación en artes, saberes y oficios tradicionales para el fortalecimiento de la paz y las economías populares.</t>
  </si>
  <si>
    <t>Durante la vigencia 2023, se implementó el procedimiento de Gestión de Financiación y Ejecución de Propuestas de las Escuelas Taller, orientado a fortalecer los mecanismos de gobernanza, transparencia y seguimiento en la administración de recursos públicos del Programa Nacional de Escuelas Taller. Con corte a junio, se realizó la notificación de la resolución correspondiente a las Escuelas Taller y la solicitud de la documentación requerida para el trámite de desembolsos, dando inicio a la fase operativa de implementación del procedimiento.</t>
  </si>
  <si>
    <t>Nuevas Escuelas Taller en funcionamiento bajo los lineamientos del nuevo programa</t>
  </si>
  <si>
    <t>Durante la vigencia 2023 se logró la implementación de nuevos lineamientos técnicos y operativos en cuatro (4) Escuelas Taller: Cali, Quibdó, Barichara y Buenaventura. Para ello, se desarrollaron procesos de revisión de avances, ajuste de resoluciones, acompañamiento técnico, formulación de propuestas y socialización de los nuevos procedimientos e instrumentos de seguimiento.
Asimismo, se elaboraron formatos e instructivos de ejecución técnica y financiera, cronogramas de reporte y espacios de capacitación y aclaración de inquietudes con cada una de las Escuelas Taller priorizadas. Como resultado, las Escuelas Taller incorporaron los lineamientos del nuevo programa mediante la presentación de informes de ejecución, el cargue de evidencias técnicas y financieras y la implementación de los nuevos mecanismos de seguimiento establecidos por el Ministerio de las Culturas, las Artes y los Saberes.</t>
  </si>
  <si>
    <t>Durante la vigencia 2024 se logró que ocho (8) Escuelas Taller funcionaran bajo los lineamientos del nuevo Programa Nacional de Escuelas Taller: Boyacá–Tunja, Bogotá, Norte de Santander–Villa del Rosario, Popayán, Mompox, Tumaco, Cartagena y La Guajira–Riohacha.
Para la implementación de estos lineamientos se desarrollaron procesos de formulación, revisión y aprobación de planes de acción, expedición de resoluciones, trámites administrativos para el desembolso de recursos, convocatorias e inicio de procesos de formación. Asimismo, se realizaron acompañamientos técnicos, financieros y administrativos orientados al fortalecimiento institucional, la gestión de proyectos y recursos, la apuesta pedagógica y la incorporación de los lineamientos del nuevo programa de acuerdo con las condiciones y autonomía de cada Escuela Taller.
De igual manera, durante la vigencia se adelantaron procesos de socialización y asistencia técnica para la incorporación de nuevas Escuelas Taller al programa, entre ellas Cartagena, La Guajira y Salamina (Caldas), fortaleciendo la consolidación territorial del Programa Nacional de Escuelas Taller.</t>
  </si>
  <si>
    <t>Durante la vigencia 2025 se avanzó en la constitución de nuevas Escuelas Taller, logrando la creación de tres de las cuatro previstas para la meta anual. Durante el primer semestre se adelantaron acercamientos y procesos de articulación con aliados estratégicos para las Escuelas Taller de Amazonas, Santa Marta, Ciénaga de Oro, Tolima y Pasto, y se realizó la apertura de la Escuela Taller del Norte del Cauca en el municipio de Puerto Tejada, iniciando su oferta formativa con el curso de cocina ancestral.
En el segundo semestre continuaron las gestiones técnicas, jurídicas y administrativas para la consolidación de las nuevas escuelas. Amazonas y Pasto avanzaron en la concertación de proyectos, elaboración de estatutos, realización de asambleas de constitución y trámites de registro ante Cámara de Comercio y DIAN. Por su parte, Tolima continuó el trámite ante la Gobernación y el diseño de un Taller Escuela, mientras que Santa Marta desarrolló mesas de trabajo y procesos de articulación institucional.
Al cierre de la vigencia, Amazonas culminó sus registros y obtuvo la resolución de aportes para su constitución, mientras que Pasto completó el registro ante Cámara de Comercio y DIAN, avanzó en la consolidación del comodato y obtuvo la Resolución de Aportes No. 2007 del 10 de diciembre de 2025 para la creación de la nueva Escuela Taller. Estos avances permitieron la constitución de tres nuevas Escuelas Taller durante la vigencia, alcanzando un cumplimiento parcial de la meta programada.</t>
  </si>
  <si>
    <t>Durante el primer semestre de 2026 se avanzó en la consolidación de la estrategia de ampliación de la Red Nacional de Escuelas Taller mediante la creación de nuevas instituciones orientadas a la formación en oficios tradicionales, la salvaguardia del patrimonio cultural y el fortalecimiento de las economías culturales. En este periodo se desarrolló el proceso de constitución de la Fundación Escuela Taller del Tolima, que incluyó la elaboración y ajuste de estatutos y del acta de constitución, la concertación con los socios fundadores, la atención de observaciones jurídicas e institucionales y, como principal resultado, su registro oficial ante la Cámara de Comercio el 20 de mayo de 2026, con la participación de la Gobernación del Tolima, la Alcaldía de Honda y el Museo de Arte del Tolima. Paralelamente, se avanzó en la creación de la Escuela Taller de Santa Marta mediante la articulación con el Ministerio de las Culturas, las Artes y los Saberes, el Instituto Colombiano de Antropología e Historia (ICANH), la Alcaldía Distrital de Santa Marta, la Universidad del Magdalena y otros actores estratégicos, logrando la estructuración de los estatutos, el anteproyecto institucional, el modelo de sostenibilidad, la definición de una sede y la consolidación de los asociados fundadores. Al cierre del semestre, la meta anual de constitución de nuevas Escuelas Taller se cumplió con la creación de la Fundación Escuela Taller del Tolima, mientras que la Escuela Taller de Santa Marta registró avances sustanciales que dejaron el proceso preparado para la vinculación de un actor del sector privado y la realización de la asamblea de constitución durante la vigencia 2026.</t>
  </si>
  <si>
    <t>Personas formadas en el programa Escuelas Taller</t>
  </si>
  <si>
    <t>Durante la vigencia 2023, el Programa Escuelas Taller benefició a 494 personas mediante procesos de formación en diferentes oficios y saberes tradicionales desarrollados en las Escuelas Taller de Colombia. Las acciones incluyeron la apertura de convocatorias, inscripción de aprendices y certificación de participantes en programas de cocina, jardinería, cerámica, joyería, carpintería, panadería, construcción, mesa y bar, pintura, cubiertas y manejo de agua.
Los procesos de formación fueron implementados principalmente en las Escuelas Taller de Bogotá, Cali, Popayán y Villa del Rosario, permitiendo la vinculación progresiva de nuevos aprendices y la certificación de participantes que culminaron satisfactoriamente sus procesos formativos. Aunque algunos talleres continuaron su ejecución hacia 2024 debido a su duración, durante la vigencia se consolidó un importante proceso de formación y fortalecimiento de capacidades técnicas y culturales en los territorios.</t>
  </si>
  <si>
    <t>Durante la vigencia 2024, el Programa Nacional de Escuelas Taller fortaleció los procesos de formación en oficios tradicionales, beneficiando a 760 personas mediante programas desarrollados en diferentes territorios del país. Entre agosto y noviembre se ampliaron las acciones formativas en áreas como cocina, forja ornamental, muralismo, joyería, luthería, medicina tradicional, poesía y oralidad, favoreciendo la participación de mujeres, jóvenes, población Negra, Afrocolombiana, Raizal y Palenquera (NARP) e indígena.</t>
  </si>
  <si>
    <t>Durante la vigencia 2025, el Programa Nacional de Escuelas Taller formó a 862 personas en diferentes territorios del país mediante procesos de capacitación en oficios tradicionales, saberes patrimoniales y actividades culturales. Las acciones se desarrollaron en Escuelas Taller ubicadas en Bogotá, Cali, Boyacá, Tumaco, Quibdó, Popayán, Norte del Cauca, Norte de Santander y Buenaventura, entre otros territorios.
Los procesos de formación incluyeron cursos y programas en cocina tradicional, carpintería, construcción patrimonial, jardinería, bordado, telar, filigrana, luthería, orfebrería, confección, tejeduría, mecatería tradicional, coctelería con bebidas tradicionales y preservación de técnicas artesanales. Asimismo, se fortalecieron iniciativas relacionadas con vigías del patrimonio, recuperación del patrimonio construido y construcción étnica en madera.
Durante la vigencia se consolidaron espacios de formación y fortalecimiento cultural orientados a la transmisión de saberes tradicionales, la preservación del patrimonio cultural y el fortalecimiento de capacidades técnicas y productivas de jóvenes y comunidades en distintos territorios del país.</t>
  </si>
  <si>
    <t>Durante el primer semestre de 2026 se fortaleció la implementación de la estrategia de formación del Programa Nacional de Escuelas Taller de Colombia mediante el desarrollo y seguimiento de procesos de educación no formal orientados a la preservación de los oficios tradicionales, la transmisión de saberes asociados al patrimonio cultural y el fortalecimiento de capacidades para la sostenibilidad de las economías culturales en los territorios. En este periodo se consolidó la planeación de la oferta académica y el seguimiento a las resoluciones que respaldan su ejecución, al tiempo que se desarrollaron procesos de formación y fortalecimiento cultural en varios departamentos del país: Ambalema, Santa Cruz de Mompox, Teorama, Tibú, Villa del Rosario, Medio San Juan, Amazonas, Boyacá, Cali, Norte de Santander, La Guajira y Tumaco, abordando temáticas como recuperación del patrimonio construido, construcción ancestral y tradicional, cocina tradicional, sombrerería, medicina tradicional, diversidad lingüística amazónica, creación editorial y composición editorial. De manera complementaria, se adelantaron cursos cortos de generación de ingresos y acciones de fortalecimiento dirigidas a sabedores y sabedoras para promover la salvaguardia y transmisión de conocimientos tradicionales. Como resultado, la estrategia benefició a un total de 297 personas mediante procesos de formación y fortalecimiento cultural, consolidando la cobertura territorial del Programa Nacional de Escuelas Taller y contribuyendo a la preservación del patrimonio cultural y al fortalecimiento de las economías culturales en diferentes regiones del país.</t>
  </si>
  <si>
    <t>OBJETIVO ESTRATÉGICO</t>
  </si>
  <si>
    <t>INDICADOR</t>
  </si>
  <si>
    <t>META 2023</t>
  </si>
  <si>
    <t>META 2024</t>
  </si>
  <si>
    <t>META 2025</t>
  </si>
  <si>
    <t>META CUATRIENIO</t>
  </si>
  <si>
    <t>DEPENDENCIA</t>
  </si>
  <si>
    <t>GRUPO</t>
  </si>
  <si>
    <t>TRANSFORMACIÓN</t>
  </si>
  <si>
    <t>ESTRATÉGIA</t>
  </si>
  <si>
    <t>PROCESO DE LA CULTURA</t>
  </si>
  <si>
    <t>SUBPROCESO DE LA CULTURA</t>
  </si>
  <si>
    <t>META 2026</t>
  </si>
  <si>
    <t>CINE ACCESIBLE: Promover la creación de contenidos audiovisuales, cinematográficos y digitales para las personas con discapacidad visual y/o auditiva.</t>
  </si>
  <si>
    <t>RADIO Y TELEVISIÓN PARA LA VIDA Y LA PAZ: Fomentar el fortalecimiento de emisoras y canales comunitarios y públicos, a través de asistencia técnica, formación y fomento a la producción de contenidos diversos y  de calidad con enfoque poblacional y territorial.</t>
  </si>
  <si>
    <t>Colectivos y escuelas de comunicación afrodescendientes, negras, raizales, palenqueras, afrocolombianas, indígenas y campesinas fortalecidas</t>
  </si>
  <si>
    <t>RETINA LATINA: Promover la circulación de contenidos audiovisuales y cinematográficos nacionales y latinoamericanos  interculturales a nivel nacional e internacional a través del fortalecimiento de la plataforma digital de cine colombiano y latinoamericano Retina Latina.</t>
  </si>
  <si>
    <t xml:space="preserve">RELATOS CONTRA EL OLVIDO, PATRIMONIO Y MEMORIA - ACERVO: Promover la salvaguardia, conservación, divulgación y circulación del patrimonio audiovisual, cinematográfico, sonoro, y de medios interactivos del Ministerio de Cultura. </t>
  </si>
  <si>
    <t>Formulación y concertación del Capítulo de Pueblos Indígenas del Plan Decenal de Cultura</t>
  </si>
  <si>
    <t>Porcentaje de avance en la formulación y concertación del Capítulo de Pueblos Indígenas del Plan Nacional de Cultura</t>
  </si>
  <si>
    <t>Formulación y concertación el Capítulo de Comunidades Negras, Afrocolombianas, Raizales y Palenqueras del Plan Decenal de Cultura</t>
  </si>
  <si>
    <t>Desarrollo de programas, planes y/o proyectos que involucran a las comunidades Negras, Afrocolombianas, Raizales y Palenqueras para contribuir a la construcción de la paz, mediante acciones culturales, artísticas y de fortalecimiento de saberes de todas las poblaciones y territorios</t>
  </si>
  <si>
    <t>Numero de programas, planes y/o proyectos que contribuyen a la construcción de la paz, desarrollados con las Comunidades Negras, Afrocolombianas, Raizales y Palenqueras</t>
  </si>
  <si>
    <t>Creación de la coordinación de comunidades Negras, Afrocolombianas, Raizales y Palenqueras en la Dirección de Poblaciones del Ministerio de Cultura.</t>
  </si>
  <si>
    <t>Desarrollo de programas, planes y/o proyectos que involucran al Pueblo Rrom de Colombia para contribuir a la construcción de la paz, mediante acciones culturales, artísticas y de fortalecimiento de saberes de todas las poblaciones y territorios</t>
  </si>
  <si>
    <t>Líneas de acción del Plan Decenal de Lenguas Nativas</t>
  </si>
  <si>
    <t>Desarrollo de programas, planes y/o proyectos que involucran a los pueblos indígenas de Colombia para contribuir a la construcción de la paz, mediante acciones culturales, artísticas y de fortalecimiento de saberes de todas las poblaciones y territorios</t>
  </si>
  <si>
    <t>Acciones adelantadas resultado de los procesos de dialogo cultural adelantados con representantes de grupos de jóvenes de los distintos grupos étnicos y poblacionales</t>
  </si>
  <si>
    <t>Número de acciones adelantadas con grupos de jóvenes</t>
  </si>
  <si>
    <t>Desarrollo de programas, planes y/o proyectos que involucran a actores diferenciales para el cambio para contribuir a la construcción de la paz, mediante acciones culturales, artísticas y de fortalecimiento de saberes de todas las poblaciones y territorios</t>
  </si>
  <si>
    <t>Número de acciones adelantadas con actores diferenciales para el cambio que contribuyen a la construcción de la paz</t>
  </si>
  <si>
    <t>1. Talleres. 
2.Laboratorios de Creación. 
3.  Laboratorios de Creación. 
4. Educación 
para el Trabajo y el Desarrollo Humano – ETDH.
5. Talleres.</t>
  </si>
  <si>
    <t xml:space="preserve">Municipios con niveles de pobreza multidimensional alta fortalecidos a través de la  consolidación de ecosistemas de   economía popular basados en cocinas tradicionales </t>
  </si>
  <si>
    <t xml:space="preserve">VIGIAS DEL PATRIMONIO
Implementación de estrategias de participación ciudadana  para el reconocimiento, valoración, protección y divulgación del patrimonio cultural desde los territorios para la paz total </t>
  </si>
  <si>
    <t>Grupo de investigación de creado</t>
  </si>
  <si>
    <t>Fortalecimiento de espacios que permitan el desarrollo de prácticas artísticas y culturales, que promuevan el aprovechamiento del tiempo libre y consoliden los procesos de formación de los municipios
Establecer el cierre de los proyectos que han presentado inconvenientes en su ejecución y/o terminación.</t>
  </si>
  <si>
    <t>Construcción, intervención y dotación  de casas de cultura, bibliotecas, teatro, salas de danza y demás infraestructuras culturales</t>
  </si>
  <si>
    <t>REPORTES POR PERIODO</t>
  </si>
  <si>
    <t>REPORTE 2023</t>
  </si>
  <si>
    <t>CUALITATIVO</t>
  </si>
  <si>
    <t>CUANTITATIVO</t>
  </si>
  <si>
    <t>REPORTE 2024</t>
  </si>
  <si>
    <t>REPORTE 2025</t>
  </si>
  <si>
    <t>REPORTE 2026 - I</t>
  </si>
  <si>
    <t>SUMATORIA REPORTES CUANTITATIVOS</t>
  </si>
  <si>
    <t>PORCENTAJE DE CUMPLIMIENTO</t>
  </si>
  <si>
    <t>Durante el año 2023, el indicador presentó un avance progresivo y coherente con las etapas previstas para la implementación de la línea Digital es Cultura del Portafolio Nacional de Estímulos y otras líneas que permitieron el desarrollo de contenidos audiovisuales, sonoros y digitales. En enero se inició con el apoyo en el diseño de las categorías, seguido en febrero por su socialización, lo que permitió consolidar las bases conceptuales y operativas de la convocatoria. En marzo se avanzó en la revisión de las condiciones específicas de participación, alcanzando un 20% de cumplimiento, y en abril y mayo se dio continuidad al proceso mediante la verificación de perfiles aptos para jurados, logrando un 30% y 40% de avance respectivamente. Para junio, se desarrollaron los encuentros de evaluación de jurados de las becas asociadas a cultura digital, alcanzando el 50%, y en julio se culminaron actividades clave como la evaluación de jurados de Crea Digital y la realización del pitch los días 25 y 26, lo que permitió llegar al 60% de ejecución del indicador el cual se finalizó en el segundo semestre del año. En conjunto, se evidencia un desarrollo escalonado, articulado y consistente con la meta cuantitativa anual establecida (216), destacándose el cumplimiento oportuno de las actividades programadas y el fortalecimiento del proceso de selección y evaluación en el marco de las convocatorias de estímulos.</t>
  </si>
  <si>
    <t>Durante la vigencia 2025, el indicador da cuenta de avances en la implementación de herramientas orientadas a la apropiación de distintos enfoques en el sector audiovisual, cinematográfico y de medios interactivos. Específicamente sobre el enfoque de sostenibilidad, se desarrolló y consolidó una herramienta específica orientada a promover acciones de sostenibilidad ambiental, enfocadas en la adaptación, mitigación y compensación de impactos en los diferentes eslabones de la cadena de valor del sector. Como resultado, se logró el diseño, desarrollo y lanzamiento de la guía interactiva y de bolsillo “El futuro en acción”, concebida como instrumento práctico para facilitar la apropiación de este enfoque por parte de los actores de la industria. Asimismo, se adelantaron espacios de socialización mediante talleres en distintos escenarios sectoriales, orientados a promover el uso e implementación de la herramienta. En consecuencia, al cierre de la vigencia se cuenta con una herramienta desarrollada, difundida y apropiada en el sector, contribuyendo al cumplimiento de la meta establecida y al fortalecimiento de prácticas sostenibles en la producción audiovisual.</t>
  </si>
  <si>
    <t>MINGA COMUNICA: Fomentar el derecho a la expresión, representación y participación de los pueblos indígenas del país a través de la implementación de la política pública de comunicación de y para los pueblos indígenas, que permita fortalecer sus medios, colectivos y procesos de apropiación mediática, creación y circulación de contenidos sonoros, audiovisuales, cinematográficos y de narrativas digitales.</t>
  </si>
  <si>
    <t>Implementación del plan de acción concertado de la Política de comunicación de y para los pueblos indígenas.</t>
  </si>
  <si>
    <t>Durante el primer semestre de 2026, la implementación del plan de acción de la política de comunicación de y para los pueblos indígenas avanzó a través de la estrategia Comunicación para el Buen Vivir con la implementación de acciones orientadas al fortalecimiento de la Política Pública de Comunicaciones de y para los Pueblos Indígenas, mediante procesos de planeación, concertación, contratación, acompañamiento técnico y circulación de conocimientos. En este marco, se priorizaron las actividades asociadas a las prórrogas de los convenios con la ONIC y el CRIC, se adelantó la contratación con el Consejo Regional Indígena del Huila (CRIHU) y la gestión de nuevos procesos con el CRIC para el desarrollo de las Escuelas de Comunicación Propia y Comunitaria, así como la revisión de los entregables técnicos de los convenios vigentes. De igual manera, se avanzó en la revisión y ajuste de la sistematización de las Escuelas de Comunicación y en la socialización de las Pautas y recomendaciones para la producción audiovisual y cinematográfica con pueblos indígenas, mediante la realización de la Mesa "El territorio como memoria audiovisual" en el XXIII Encuentro Nacional de Archivos Audiovisuales. Asimismo, se consolidaron las acciones concertadas en el marco de la prórroga del Convenio 1768 de 2025 con la ONIC, avanzando en la implementación del Plan de Acción de la Política Pública de Comunicaciones de y para los Pueblos Indígenas, y se fortalecieron los procesos de divulgación del documento de pautas mediante su socialización con la Escuela de Cine y Televisión de la Universidad Nacional, con miras a su articulación con el Encuentro Nacional de Productores Audiovisuales Universitarios organizado por el Festival de Cine Equinoxxio.</t>
  </si>
  <si>
    <t>Durante la vigencia 2023, el indicador presentó avances continuos en el posicionamiento y circulación de contenidos de la plataforma Retina Latina, alcanzando un acumulado histórico total de 6.137.899 visitas registradas al cierre del año. Durante el primer trimestre se registraron 154.416 visitas, correspondientes a 45.056 en enero, 49.863 en febrero y 59.497 en marzo. Posteriormente, en abril se registraron 52.240 visitas; en mayo 56.174; en junio 49.140; y en julio 60.809, consolidando un crecimiento sostenido en el acceso a la plataforma. Durante el segundo semestre se mantuvo una tendencia positiva con 75.518 visitas en agosto, 81.863 en septiembre, 79.827 en octubre y 57.851 en noviembre, finalmente, en diciembre se registraron 43.169 visitas adicionales, permitiendo acumular durante la vigencia un total de 711,007 visitas de usuarios a los contenidos disponibles en la plataforma Retina Latina.</t>
  </si>
  <si>
    <t>Durante la vigencia 2025, el indicador presentó avances en la consolidación y fortalecimiento de circuitos regionales para la circulación de cine y audiovisual colombiano, mediante la implementación de la estrategia Colombia de Película y el acompañamiento técnico a organizaciones culturales en diferentes regiones del país. Entre enero y noviembre se avanzó en la definición y ajuste de los cuatro componentes de la estrategia —formación, intercambios regionales y circulación—, así como en la estructuración metodológica, presupuestal y operativa del laboratorio de fortalecimiento. En este periodo se realizaron procesos de invitación, selección y vinculación de organizaciones, conformando un total de quince entidades participantes dedicadas a actividades de exhibición, mediación y formación de públicos. Asimismo, se brindó acompañamiento técnico para la formulación de propuestas, planes de mejora y procesos administrativos relacionados con la ejecución de actividades territoriales, incluyendo asesorías, sesiones magistrales y espacios de retroalimentación. 
Es así como, durante la vigencia 2025 se apoyaron y fortalecieron cinco (5) proyectos orientados a la creación de un circuito de circulación:  1. Santander (Piedecuesta): Asociación Escuela de Artes y Desarrollo Humano "Mario Andrés González"
 2. Atlántico (Barranquilla): Fundación Cayeye Films
 3. Putumayo (Colón): Fundación Alpasamay
 4. Boyacá (Tunja): Corporación de Cine y Audiovisuales Laberinto 
 5. Sucre (Tolú): Corporación Festival Internacional de Cine Golfo de Morrosquillo FICGO
Finalmente, entre el 26 de noviembre y el 31 de diciembre quince (15) organizaciones terminaron su formación en estrategias de exhibición audiovisual para la circulación de cine y audiovisual colombiano, participando en los espacios de asesoría y talleres del Laboratorio de Exhibición Audiovisual en los que han recibido seguimiento técnico y apoyo administrativo, así como la participación en 13 sesiones magistrales, 2 mesas de trabajo y 37 asesorías desarrolladas bajo las temáticas de: Sostenibilidad y financiación, Estrategias de impacto y prácticas de cuidado, Gestión y marco legal de la circulación de cine en Colombia, Derechos de autor y licenciamiento, Curaduría y programación, Diseño de mediación desde el territorio Herramientas de gestión emocional para la mediación cultural con énfasis en niños y jóvenes, Comunicación y apropiación: herramientas para relacionarse con los públicos Archivos, memoria y patrimonio audiovisual y Asociatividad y modelos de colaboración. De estas 15 organizaciones 5 fueron las fortalecidas en la vigencia 2025 y las otras 10 corresponden a organizaciones que fueron fortalecidas en las vigencias 2023 y 2024 y que se relacionan a continuación:
1. Bolívar (El Carmen de Bolívar): Corporación Colectiva de Comunicaciones Montes de María Línea 21  
 2. Caldas (Manizales): Fundación Red Espiral
 3. Antioquia (Caucasia): Corporación Río Abajo Cultura y Comunicaciones
 4. Arauca (Arauca): Corporación Cultural y Artística Araucazine
 5. Caquetá (Florencia): Fundación Cine Club Docta Ignorantia
 6. Cundinamarca (Chía): Fundación Cine Club Docta Ignorantia
 7. Guaviare (San José del Guaviare): Corporación Maloca Joven 
 8. Nariño (San Andrés de Tumaco): Asociación Marea Producciones 
 9. Cesar (Valledupar): Marines Films SAS
 10. Yopal (Casanare): Corporación Ejercicios Desconocidos</t>
  </si>
  <si>
    <t>Durante la vigencia 2024, el indicador presentó avances progresivos en el fortalecimiento y desarrollo de proyectos para la circulación de contenidos interculturales a nivel nacional, alcanzando un total de 22 proyectos fortalecidos y desarrollados al cierre del año. Durante el primer trimestre no se registraron avances cuantitativos; sin embargo, se avanzó en la planeación de la estrategia Ver Nos Libera, mediante el diseño de fichas de proyecto, la regionalización de municipios y la identificación de organizaciones aliadas para la ejecución de actividades. En mayo se fortaleció un proyecto en Roberto Payán (Nariño) denominado “Tardeada cultural y cinematográfica”, dirigido a público familiar, niños y adolescentes. En junio se desarrollaron dos proyectos en el Tolima: “Canoa Cinema” en Honda y Mariquita, y “CineCultura” en Armero Guayabal y Ambalema, orientados a la exhibición audiovisual y formación de públicos. En julio se fortaleció un proyecto en San Andrés Isla mediante un taller de mediación audiovisual y desarrollo de audiencias. En agosto se ejecutaron tres proyectos adicionales en Bolívar, Sucre y Putumayo, enfocados en talleres de mediación audiovisual y apreciación cinematográfica. En septiembre se desarrolló un proyecto en Puerto Colombia (Atlántico) mediante un taller de mediación audiovisual en el marco de la Temporada de Cine Colombiano. Durante octubre se fortalecieron cinco proyectos en Córdoba, Bolívar, Putumayo, Boyacá y Antioquia, a través de jornadas audiovisuales, semilleros y talleres de apropiación y circulación de contenidos audiovisuales. En noviembre se fortalecieron nueve proyectos adicionales en Bolívar, Nariño, Meta, Valle del Cauca, Risaralda, La Guajira, Chocó y diferentes ciudades del país, mediante jornadas audiovisuales, ciclos de cine, encuentros de saberes y procesos de formación de públicos, alcanzando así la meta establecida para la vigencia. Finalmente, en diciembre fue necesario prorrogar el convenio a través del cual se ejecutan las acciones, toda vez que por indisponibilidad de PAC a nivel nacional quedaron pendientes por fortalecer 9 proyectos. Por esta razón, de los 31 se llevaron a cabo 22 Proyectos fortalecidos y desarrollados para la circulación de contenidos interculturales a nivel nacional e internacional.
Entre el 26 de febrero y el 25 de marzo de 2025 se fortalecieron  y se desarrollaron los nueve (9) proyectos pendientes de la estrategia Ver Nos Libera mediante jornadas audiovisuales, talleres de apreciación cinematográfica, semilleros audiovisuales, encuentros de saberes, exhibiciones y actividades de mediación de públicos desarrolladas en diferentes regiones del país. Las acciones se implementaron en los territorios de Toro, Valle del Cauca, San Vicente del Caguán, Caquetá, Santander de Quilichao, Cauca, en El Catatumbo, específicamente en el municipio de Ábrego, Norte de Santander, en Ocaña, Norte de Santander, en el barrio El Pozón de Cartagena,  en Calamar, Guaviare,  en el Teatro Román de Pijao, Quindío, en instituciones educativas y espacios comunitarios en Tierralta, Córdoba y en una institución educativa de Inzá, Cauca, con asistencia de más de 2,270 personas</t>
  </si>
  <si>
    <t>En el primer semestre se expidió la resolución 0349 del 2026 mediante la cual se adopta el Capítulo de Pueblos Indígenas y se integra al Plan Nacional de Cultura. De igual forma se realizó un evento de lanzamiento en el Teatro Colón con los delegados nacionales de las organizaciones indígenas del país y se dio a conocer el documento final diagramado e impreso.</t>
  </si>
  <si>
    <t>Formulación, concertación e implementación del Capítulo del Pueblo Rrom del Plan Decenal de Cultura</t>
  </si>
  <si>
    <t>Durante la vigencia 2023, se llevó a cabo la Cumbre intergeneracional - Celebración día de la mujer gitana y día de la lengua RROM. Se beneficiaron las kumpanías de: San Pelayo, Sahagún, Sampués, Sabanalarga, Tolima, Pasto, Girón, Cúcuta, Envigado y Organizaciones De: Prorrom Y Unión Romaní.
Se realizó un Conversatorio del Pueblo Gitano Sobre sus usos y costumbres en el que participaron gitanos de todas las generaciones y se realizó una muestra cultural gitana en la cual participaron gitanas de diferentes kumpanias y organizaciones en la muestra cultural gitana se pudo apreciar los diferentes estilos de danza gitana, ya que en varias kumpanias los bailes son diferentes.
Se realizaron Talleres conmemorativos de transmisión de saberes de los diferentes platos típicos que se preparan en las kumpanias y círculo de la palabra en relación con referentes a la cultura gitana.</t>
  </si>
  <si>
    <t>Durante la vigencia 2025,se informa que no fue posible realizar acciones para el cumplimiento del acuerdo IT2-197 concertado con la Mesa Regional Amazónica en marco del Plan Nacional de Desarrollo 2022-2026 en relación con los espacios de fortalecimiento realizados para la transmisión de conocimientos y diálogo intergeneracionales (incluyendo socialización Plan Decenal de Lenguas Nativas, subcapítulo amazónico y diseño e implementación del mismo), debido a  que el convenio de 2024 estuvo en ejecución hasta el 01 de septiembre de 2025 y no se contaba con los insumos necesarios para continuar con la ejecución progresiva del acuerdo.</t>
  </si>
  <si>
    <t>Durante la vigencia 2024, la estrategia de transformación cultural en la línea de mujeres contempló la erradicación de las violencias basadas en género en el sector de las culturas, la cual se orientó a prevenir toda forma de violencia sistemática ejercida contra las mujeres y personas con identidades diversas, abordando sus causas estructurales desde la misionalidad del sector cultural. El pilar central de esta línea es la consolidación de la Red Internacional de Mujeres Artistas, Cultoras y Sabedoras por la Paz, una estrategia que, en cumplimiento al Plan de Acción Nacional de Mujeres, Paz y Seguridad de la Resolución 1325 de 2000 del Consejo de Seguridad de Naciones Unidas (PAN 1325). Esta estrategia busca tejer una red comunitaria para la autoprotección, el cuidado de la vida y la defensa de la soberanía territorial; mediante encuentros polifónicos que ponen en diálogo los lenguajes artísticos con los saberes vivenciales, la Red fortalece los liderazgos y las vocerías ciudadanas de las mujeres como constructoras de paz y garantes de entornos libres de VBG.
Fortalecimiento de la participación de Personas diversas con orientación sexual e identidad de género diversas – OSIGD y comunidad LGBTIQ+ en espacios del sector cultural, así como en el acompañamiento a procesos de reconstrucción de las memorias de líderes y lideresas que han visibilizado los derechos de la población LGBTIQ+, en el marco de la Juntanza de artes, saberes y culturas “La fuerza de la diversidad de ser y amar ”</t>
  </si>
  <si>
    <t>Durante la vigencia 2024, se realizaron diferentes actividades:
Barrismo social: Proyecto ENTRE EJES como prueba piloto en el Eje Cafetero, se desarrolló la acción “Artillería verde sur, barra del Deportes Quindío” como una ruta de acompañamiento para el diseño de la jornada de integración y pedagogía a través del teatro, batucada y mural, en los municipios de Circasia, Filandia, Armenia, La Tebaida, Calarcá y Montenegro.
Enfoque de género y transversalización: se realizó la producción de un documental audiovisual sobre investigación y las memorias de las mujeres pertenecientes a la Unión Patriótica, así como el desarrollo de una campaña de sensibilización ante la declaratoria de emergencia por violencia contra las mujeres y feminicidios. Se desarrollaron acciones de fortalecimientos organizativos a iniciativas generadas por mujeres para el cuidado de la vida, el medio ambiente y la paz en el departamento del Chocó y la región Amazónica. Se llevaron a cabo procesos de formación artística y cultural para 300 niñas, así como el desarrollo de conciertos en 10 municipios del país y estreno de la coral en el marco de la COP16. Concierto de niñas paz con la naturaleza el cuál contó con la participación de 3 ministros y 1.200 participantes. Se desarrollaron actividades artísticas, un evento de reflexión y eventos de conmemoración en el marco de las fechas emblemáticas del 8 de marzo y el 25 de noviembre. Garantizando la participación de las mujeres en dichos eventos. Esta acción fue articulada con el Centro Nacional de las Artes, Gestión Humana, Secretaría General, y otras dependencias pertenecientes a la mesa de Género y Diversidad.
Campesinado: Se realizó el pilotaje de fortalecimiento a organizaciones campesinas en procesos culturales, mediante el cual se desarrollaron acciones orientadas al reconocimiento de derechos culturales del campesinado. Aportando en las líneas de acción que han venido definiendo las organizaciones campesinas, tanto en Curití, la Convención Nacional Campesina y el Encuentro de Guatavita, en relación con la cultura e identidad campesina. se realizó el despliegue de acciones de fortalecimiento de la identidad cultural campesina, desde los procesos organizativos y de territorialidad.
Población con discapacidad: se llevaron a acbo actividades para la implementación de un circuito territorial en simultáneo para la realización de las conmemoraciones desde los territorios, comprendiendo a los artistas gestores y creadores culturales con discapacidad como actores diferenciales para el cambio, a fin de difundir el ejercicio de los derechos culturales de este grupo poblacional, promover la identidad cultural de la población sorda en los territorios, desde la línea de formación para promover una mayor conciencia social respecto de las personas con discapacidad, sus derechos y su dignidad; así como hacia la comprensión de la existencia de la cultura sorda.</t>
  </si>
  <si>
    <t>En la vigencia 2024, se otorgaron 324 apoyos a organizaciones artísticas y culturales, distribuidos así: 262 a proyectos de formación artística y cultural dirigidos a instituciones, colectivos y organizaciones sociales, orientados a reconocer, valorar y fortalecer procesos formativos en los territorios, con énfasis en su aporte al tejido social, la construcción de memoria y la cultura de paz; 45 a iniciativas desarrolladas a través de centros de danza y movimiento; y 17 a agrupaciones musicales de carácter nacional. En conjunto, estos apoyos impulsaron el fortalecimiento de la oferta artística y cultural, promoviendo el acceso, la participación y la sostenibilidad de las prácticas culturales en los territorios.</t>
  </si>
  <si>
    <t>Durante la vigencia 2025, se otorgaron 408 apoyos orientados al fortalecimiento de los procesos de formación artística y cultural, con énfasis en organizaciones culturales de base y diferentes estrategias de fomento. Estos incluyeron apoyos a CLANES (152), estímulos del CDM (45), becas Orquestas Vivas (22), la estrategia Contra pulso (64), apoyos canalizados a través del Fondo Mixto de Nariño (127) y el fortalecimiento de agrupaciones artísticas (15). Este resultado evidencia la consolidación y diversificación de los mecanismos de apoyo implementados, ampliando las oportunidades de fortalecimiento para organizaciones, colectivos y actores culturales en los territorios, y contribuyendo al desarrollo y sostenibilidad de los procesos artísticos y culturales.</t>
  </si>
  <si>
    <t>Durante la vigencia 2025, se gestionaron acciones para la recuperación de patrimonio cultural en el extranjero, logrando la repatriación de 5 casos correspondientes a 138 bienes culturales provenientes de Canadá (1 cas, 127 bienes), España (1 caso, 1 bien), Estados Unidos (2 casos, 7 bienes) e Italia (1 caso, 3 bienes). Estas acciones fortalecen la protección del patrimonio mueble y la restitución de bienes valor histórico y cultural para la nación.</t>
  </si>
  <si>
    <t>Durante el primer semestre de 2026, las estrategias vinculadas a la formación de Niños, niñas y jóvenes en competencias comunicativas avanzaron en la planeación, articulación e implementación de acciones orientadas al fortalecimiento de capacidades de niñas, niños, adolescentes y jóvenes en comunicación, alfabetización mediática y creación audiovisual. En la estrategia Comunicación Infancia y Juventud se desarrollaron procesos de planeación, articulación con el programa Artes para la Paz, la Red de Maestros Creadores e instituciones educativas, así como la elaboración de recomendaciones metodológicas para el diseño e implementación de cursos y acciones de mediación. Asimismo, se adelantó la preproducción y ejecución de talleres de alfabetización mediática e informacional y de los Talleres Claves Alharaca, incluyendo la realización del primer taller en Quibdó y la planificación de nuevas jornadas en diferentes territorios del país. De igual manera, se avanzó en la selección de experiencias y en la organización del Taller de Cine Infantil Kinora, en alianza con Proimágenes y la Comisión de Regulación de Comunicaciones, así como en la preparación de acciones formativas y de mediación que se desarrollarán durante el segundo semestre de 2026. Por su parte, la estrategia Digital es Cultura adelantó las acciones de planeación y articulación con MinTIC y Cocrea para el desarrollo del componente formativo de CreaDigital 2026, incluyendo la definición metodológica y territorial de los Laboratorios de Co-Creación, la revisión de los términos de referencia y la priorización de los territorios de Samaniego (Nariño) y Tierralta (Córdoba), con el propósito de implementar durante el segundo semestre espacios de formación dirigidos a niñas, niños y jóvenes en competencias comunicativas y creación de contenidos digitales.</t>
  </si>
  <si>
    <t>Durante la vigencia 2024, el indicador presentó avances continuos orientados a la conservación, preservación, organización y acceso del Acervo Audiovisual del Ministerio de Cultura, mediante acciones de reorganización documental, actualización de instrumentos de gestión, digitalización de contenidos y seguimiento técnico a los procesos de preservación adelantados con la Fundación Patrimonio Fílmico Colombiano (FPFC). Durante el primer semestre se avanzó en la actualización de bases de datos e inventarios de contenidos audiovisuales, incluyendo materiales con enfoque étnico y recursos digitalizados provenientes de convenios anteriores, así como en la actualización de procedimientos y guías para la administración de archivos audiovisuales y sonoros en articulación con el Grupo de Gestión Documental de Min Culturas. De igual manera, se adelantaron acciones para la reorganización de materiales en los sistemas NAS y la digitalización de becas y archivos documentales asociados al Grupo de Memoria y Circulación. En el segundo semestre se fortalecieron las acciones de conservación y preservación mediante el seguimiento técnico a la ejecución del contrato 3835-24 suscrito con la FPFC, incluyendo el control de condiciones de almacenamiento de unidades documentales audiovisuales en soportes analógicos, la actualización de cronogramas y cuadros de seguimiento, así como la reorganización progresiva de materiales digitalizados correspondientes a las series Aluna, Señales de Vida, Imaginario, Dominio Público y Tiempo Libre. Asimismo, se desarrollaron procesos de ingestión y actualización de información relacionada con contenidos digitalizados de la Quinta de Bolívar y se adelantó el diplomado de gestión del patrimonio sonoro de la Red de Radios Universitarias de Colombia, aportando al fortalecimiento técnico y metodológico en la gestión del patrimonio audiovisual y sonoro. Finalmente, durante los últimos meses del año se avanzó en la edición de 300 clips audiovisuales correspondientes a contenidos de becas del Portafolio de Estímulos del Ministerio en materia de patrimonio audiovisual y en la reorganización final de registros y series audiovisuales en los sistemas de almacenamiento institucional.</t>
  </si>
  <si>
    <t>Durante la vigencia 2025, el indicador presentó avances orientados al desarrollo de la Estrategia de Apropiación del Plan Nacional de Cultura 2024–2038, mediante acciones asociadas a la producción de documentos técnicos, la realización de mesas técnicas sobre indicadores bioculturales y la asesoría a dependencias para la armonización institucional con el PNC. En este marco, se avanzó en la estructuración de cuatro documentos técnicos estratégicos: “Plan Nacional de Cultura en los Territorios. Armonización de las metas asociadas al sector cultura en los Planes de Desarrollo Territorial 2024–2027 en el Plan Nacional de Cultura 2024–2038”; “Análisis del enfoque biocultural y de la acción climática en el marco de la política cultural”; “Capítulo del Pueblo Rrom del Plan Nacional de Cultura 2024–2038”; y “Lineamientos para el desarrollo de la estrategia de implementación y seguimiento del Plan Nacional de Cultura 2024–2038”, fortaleciendo los componentes territorial, institucional y poblacional del Plan. Asimismo, se gestionó una alianza con el British Council Colombia para el diseño de indicadores bioculturales y de acción climática, contando con el acompañamiento técnico del experto internacional Dr. Mohsen Gul. Como parte de este proceso, en diciembre se realizaron cuatro mesas de trabajo con direcciones y entidades adscritas de Min Culturas en las áreas de patrimonio, infraestructura, creación y circulación, y acciones intersectoriales, permitiendo revisar y complementar los indicadores propuestos para el sistema de seguimiento del PNC. De igual forma, durante el año se brindó asesoría técnica a quince dependencias y grupos del Ministerio y entidades adscritas, con el fin de armonizar sus acciones, planes e indicadores con las apuestas estratégicas del Plan Nacional de Cultura y fortalecer la construcción de su sistema de seguimiento institucional.</t>
  </si>
  <si>
    <t>Durante la vigencia 2023, se impulsó la realización del Congreso Nacional de Afrocolombias: Comunicación para la Justicia Racial y la circulación de agentes del sector y contenidos afro en muestras, festivales y conmemoraciones especiales.
Se dio comienzo a las iniciativas como la declaración de Sitios de Memoria y eventos conmemorativos sobre reparaciones históricas.</t>
  </si>
  <si>
    <t>Durante la vigencia 2024, se suscribió el Convenio Interadministrativo No. 3183-2024, que tuvo como objeto “Aunar esfuerzos humanos, técnicos y financieros, entre el Ministerio de las Culturas, las Artes y los Saberes y la Confederación Indígena 
Tayrona- CIT para el desarrollo de acciones que propendan el cumplimiento de los acuerdos IM-165 - IM-168 concertados con los pueblos indígenas de la Sierra Nevada de Gonawindúa en marco del Plan Nacional de Desarrollo 2022-2026. Dicho convenio dio cumplimiento a las siguientes acciones:
Implementación de 4 metodologías propias basadas en la Ley de Origen de cada pueblo, realización de 2 mesas técnicas de concertación y planeación con los cuatro pueblos indígenas y el Ministerio, realización de 4 espacios comunitarios para la identificación de particularidades culturales, lingüísticas y organizativas de cada pueblo, y un encuentro participativo con lideresas, mayores y sabedores tradicionales para retroalimentar las estrategias construidas.</t>
  </si>
  <si>
    <t>Durante la vigencia 2025, se cuenta con los documentos de memoria de los pueblos Wiwa, Kogui, Arhuaco y Kankuamo los cuales están en proceso la sistematización.
Se cuenta con el documento que especifica el proceso y resultado de la implementación de los trece espacios fortalecidos y su proceso de fortalecimiento del dialogo intergeneracional.
Se desarrollaron los 11 espacios propios comunitarios los cuales se desarrollaron en la Etapa 1; en sus 3 fases, fase de fortalecimiento de espacios (Los 3 pueblos), fase de entrega de insumos a partir de las necesidades identificadas (Kankuamo y Wiwa), y la 3era. de articulación comunitaria (Kogui y Arhuaco).
Se realizó una reunión de diálogo para perfilar y construir los instrumentos para la apropiación de los 9 espacios a fortalecer comunitariamente desde un proceso de formación, reivindicación y transmisión intergeneracional de la juventud de GONAWINDÚA.
Se cuenta con un documento del encuentro de diálogo de saberes del pueblo indígena Kankuamo, que corresponde a un análisis integral de realidades territoriales, y las necesidades específicas de fortalecimiento cultural.
Se desarrolló el encuentro memoria para el intercambio y dialogo intergeneracional con el objetivo del fortalecimiento de 7 espacios correspondientes a las Comisiones de Jóvenes locales del Pueblo Indígena Kankuamo.
Se cuenta con un documento histórico creado con el inicio del acuerdo IM-165 desde el 2024, en el cual se recogen las memorias de los encuentros desarrollados con los 4 pueblos.
Se realizó la concertación con las autoridades tradicionales las obligaciones frente a la participación de los pueblos en las actividades: Wiwa, Kogui, Arhuaco y Kankuamo.
Estas acciones se llevaron a cabo en el municipio de Santa Marta del departamento del Magdalena impactando a 18 comunidades de los pueblos arahuaco, kogui, wiwa y kankuamo, y la participación de 150 jóvenes.</t>
  </si>
  <si>
    <t>Durante la vigencia 2025, se desarrollaron las siguientes actividades:
Barrismo social: Se promovió y fortaleció el papel de las mujeres en la barra Fortaleza Leoparda Sur del Atlético Bucaramanga. Se realizó el 1er foro de barrismo social y popular del suroccidente colombiano en Neiva con el acompañamiento de la alcaldía municipal y más de 50 barristas. Implementación de un escenario juvenil de arte y cultura en el género rock para contribuir a la cultura de paz en el fútbol en Pensilvania - Caldas, se realizaron la Cuarta versión del Montaña rock fest y la Articulación del trabajo de colectivos juveniles, artísticos, futboleros y deportivos, en un escenario de construcción de paz basado en el género del rock y el barrismo social. 
Cultura humanitaria: Se diseñó e implementó la estrategia de Cultura Humanitaria, desplegando acciones territoriales en región del Darién Acandí – Chocó y Necoclí – Antioquia, con población migrante y de acogida, y en San José del Guaviare con jóvenes del pueblo Nukak; en riesgo de desaparecer.
Población con discapacidad: Se llevó a cabo el proyecto "Conexiones Culturales" en el Magdalena Medio Antioqueño con la planeación metodológica y la articulación interinstitucional con actores territoriales donde se realizó la depuración y validación de las bases de datos de beneficiarios, mediante la realización de visitas domiciliarias a 300 personas con discapacidad y la formulación individualizada de los Planes Caseros Culturales.
Población LGBTIQ+: Se desarrolló un proceso formativo a través del arte y la cultura con 100 niñas de Quibdó en el fortalecimiento frente a la transformación cultural en relación con las violencias basadas en género. Se realizó la conmemoración del 25N Día de la No Violencia Contra las mujeres con 10 días de activismo por los derechos de las mujeres mediante dos jornadas artísticas y culturales por sus derechos culturales en Mocoa - Putumayo, Florencia - Caquetá, eje cafetero – Pereira y en el marco del mes del orgullo LGBTIQ+ en el Carmen de Bolívar. Se realizó el encuentro Intercambio de saberes - El cuidado de la vida en cuerpo y voces de mujeres del arte, las culturas y los saberes en Palenque / México con la participación de una mujer indígena Chocoana. Se realizó el Encuentro Bienal de Gestoras y Gestores LGBTIQ+ en la ciudad de Barranquilla, en el mismo se fortalecieron los liderazgos artísticos y culturales de la Población LGBTIQ+. Se desarrolló una estrategia de transformación cultural para la prevención de las violencias por prejuicio a la población LGBTIQ+, en reivindicación de derechos de las mujeres trans en defensa de derechos de las trabajadoras sexuales, de las mujeres trans privadas de la libertad y personas transmasculinas.
Mujeres: Se llevó a cabo un proceso de fortalecimiento cultural a través del acompañamiento técnico y acciones de formación, circulación y/o creación de prácticas y expresiones artísticas de organizaciones de cuidado comunitario orientadas a la transformación de estereotipos y promoción de prácticas de corresponsabilidad, en el marco del Conpes de Cuidado en: Mocoa, Inírida, San José Del Guaviare, Florencia y Cumaribo, en La Jagua de Ibirico y Cali, en el marco de la Ley 2297 de 2023. Se desarrolló una estrategia de diplomacia cultural a partir de un intercambio de saberes entre mujeres artistas del pacífico colombiano con mujeres artistas mexicanas, encaminada al fortalecimiento diálogos territoriales de la Red de mujeres artistas, cultoras y sabedoras por la Cultura de paz en Quibdó y Acandí - Chocó. Se desarrolló una estrategia de fortalecimiento cultural en territorios PDET y aquellos priorizados por el PND, a través del acompañamiento técnico y acciones de formación, circulación y/o creación de prácticas y expresiones artísticas con los diferentes grupos poblacionales (Mujeres, LGBTIQ+, persona mayor, entre otros). Realizado en Morales, Arenal, Cantagallo, Santa Rosa Del Sur y Simití – Bolívar, y Yondó - Antioquia. Se realizó un encuentro de Parterías Tradicionales dirigido a organizaciones y personas que han desarrollado procesos de parterías campesinas en el marco del Conpes de Cuidado en Nariño – Pasto, Boyacá – Labranza grande y Cundinamarca – Choachí.
Población privada de la libertad: Se realizó un laboratorio de Investigación-Creación con población privada de la libertad mediante una estrategia artística, se contó con la participación de 11 personas privadas de la libertad que hacen parte de la población LGBTIQ+. Se realizó el proyecto “Cartografías del alma” que promovió un espacio formativo y comunitario para la reconstrucción del vínculo entre cuerpo, territorio y comunidad mediante 6 sesiones que permitieron tejer saberes, conocimientos, historias de vida, propósitos y procesos de reencuentro consigo mismas. Se desarrolló un proceso de formación artística dirigida a jóvenes del Sistema de Responsabilidad Penal Adolescente en articulación con el ICBF de Norte de Santander y el equipo psicosocial del CAE de este departamento y de Leticia.  
Transversalización del enfoque de género: Se avanzó en la incorporación del enfoque de género, diferencial y de orientaciones sexuales, identidades y expresiones de género (OSIGD) en sus políticas, planes, programas y proyectos institucionales, en concordancia con los lineamientos del Manual de Transversalización del Enfoque de Género para una vida libre de sexismo y violencias por prejuicio, mediante la expedición e implementación de instrumentos normativos internos la Circular 05, orientada a la protección de los derechos menstruales de las mujeres y personas menstruantes, y la Circular 009 de 2025, que garantiza el reconocimiento del nombre identitario de las personas trans en los procesos de contratación y en las comunicaciones institucionales del Ministerio. En el marco de la Resolución 042 de 2023, la Colectiva de Género de la Dirección de Poblaciones lideró de manera permanente la Mesa de Género y Diversidades del Ministerio, consolidándola como un espacio estratégico de coordinación, seguimiento y articulación institucional. Se articularon con acciones simbólicas, pedagógicas y territoriales, especialmente en el marco de las conmemoraciones del 08 de marzo (8M – Día Internacional de la Mujer) y del 25 de noviembre (25N – Día Internacional de la Eliminación de la Violencia contra las Mujeres).
El Ministerio participó en diversos espacios de articulación interinstitucional, aportando a la transversalización del enfoque de género, cuidado, paz y diversidades en políticas públicas de alcance nacional: Mesa de articulación del CONPES de Cuidado, un espacio intersectorial orientado a la implementación y seguimiento de la Política Nacional de Cuidado donde se aportó a la comprensión del cuidado como una práctica cultural y comunitaria. Mesa de articulación de Mujer Rural, un espacio interinstitucional orientado a la garantía de los derechos de las mujeres rurales, campesinas y de la pesca con énfasis en su autonomía económica, liderazgo y participación contribuyendo al reconocimiento de las mujeres rurales como sujetos de derechos culturales. Mesa de articulación del Plan de Acción Nacional (PAN) de la Resolución 1325 de Naciones Unidas, se aportó a la implementación del enfoque de mujeres, paz y seguridad mediante acciones simbólicas, pedagógicas y de memoria cultural, reconociendo el rol de las mujeres como constructoras de paz, guardianas de la memoria y agentes de transformación social en los territorios. Mesa de articulación sobre Matrimonios Infantiles y Uniones Tempranas y Forzadas (MIUT), en el marco de la Ley 2247 de 2025, se aportó desde una perspectiva cultural y preventiva, promoviendo estrategias pedagógicas, comunicativas y artísticas orientadas a la transformación de imaginarios sociales, normas culturales y prácticas que reproducen desigualdades de género y vulneran los derechos de niñas y adolescentes.</t>
  </si>
  <si>
    <t>Durante el primer semestre de la vigencia se avanzó en la implementación de las acciones del Grupo de Artes Plásticas y Visuales mediante el desarrollo de los procesos administrativos, contractuales y técnicos requeridos para la ejecución de los proyectos priorizados. Durante los primeros meses del año se adelantaron las actividades de planeación, estructuración y publicación del proceso competitivo para la suscripción del convenio de asociación, el cual, tras declararse desierto en una primera convocatoria, fue adjudicado en mayo a la Fundación Arteria mediante el convenio MC-0965-2026, iniciando su ejecución el 12 de mayo. A partir de este convenio se dio inicio al desarrollo de las principales acciones de la vigencia, entre ellas la apertura y entrega oficial de los memoriales de la Comunidad de Paz de San José de Apartadó, el avance del proyecto MAFAPO – Parque Memorial "6402+ razones para no olvidar" mediante espacios de articulación con la JEP, reuniones metodológicas y el inicio de las obras de adecuación del parque memorial, así como el fortalecimiento del proyecto "Ellas tienen Razón" a través de la contratación del equipo de trabajo, la articulación con la Alcaldía de Medellín, la Gobernación de Antioquia y la JEP, y la definición de los contenidos para la Ruta de la Memoria en La Escombrera. De igual forma, se avanzó en el cumplimiento de la sentencia de la Corte Interamericana de Derechos Humanos en el caso Unión Patriótica vs. Colombia, mediante la apertura de la invitación pública para la selección de artistas facilitadores de los procesos de cocreación con las víctimas, consolidando el inicio de las acciones de memorialización, reparación simbólica y promoción de la cultura de paz previstas para la vigencia 2026.
Por otro lado, en las acciones de promoción de cultura a través del teatro, se suscribió el convenio 0946 de 2026 con la Corporación ATENEO que implementará en el segundo semestre sus actividades y, a través de la Estrategia "Teatro para la Vida" se activaron herramientas de gestión del conocimiento mediante la aplicación de la guía metodológica de acompañamiento en Antioquia y Quindío, la recolección sistemática de insumos cualitativos, y una articulación Inter estratégica con "El Telar" para el fortalecimiento del tejido social. En el plano territorial, la región de Oriente Antioqueño consolidó su laboratorio creativo mediante encuentros virtuales y presenciales en San Rafael, produciendo cartografías emocionales y un primer borrador de guion base; en el Eje Cafetero se formalizó e inició la Fase 1 de investigación y recuperación de memoria del proyecto "Tacurrumbí: Memorias del Bien Común" en Montenegro; en la región Caribe (Bolívar) se adelantó una misión de acompañamiento presencial que identificó líneas temáticas asociadas a violencias de género y la ciénaga como sujeto de derechos; mientras que en el ETCR Pondores de La Guajira se consolidó la formulación del proyecto performance "Memorias del día 0". Finalmente, se ejecutaron misiones de reconocimiento, caracterización y acompañamiento conceptual en el Magdalena Medio, Centro Oriente (Norte de Santander) y la región de los Llanos (ETCR Georgina Ortiz en Meta), logrando estructurar las bases comunitarias, enfoques de inclusión y líneas de cocreación que iniciarán su ejecución en el mes de julio.</t>
  </si>
  <si>
    <t>Durante la vigencia 2025, el indicador “Personas beneficiarias de procesos de formación artística y cultural” alcanzó un total de 1.138 personas beneficiarias mediante el desarrollo de procesos de formación en artes plásticas y visuales, circo, danza, educación artística, música y teatro, orientados al fortalecimiento de capacidades artísticas, pedagógicas y de gestión cultural en diferentes territorios del país. En el marco de esta estrategia se implementaron escuelas itinerantes, diplomados, laboratorios, talleres, residencias, pasantías y procesos de intercambio y movilidad artística en articulación con entidades como la Corporación Ateneo Porfirio Barba Jacob, la Corporación Social Incluyamos, la Universidad de Los Andes, la Universidad Cooperativa de Colombia, la Universidad Tecnológica del Chocó y organizaciones territoriales. Entre las acciones desarrolladas se destacan la implementación de la Escuela Itinerante de Artes Plásticas y Visuales en regiones como Cauca, Catatumbo, Chocó y Vaupés; la realización de laboratorios, micro credenciales, diplomados, residencias y pasantías internacionales para el fortalecimiento del sector circense; el desarrollo de procesos de formación en danza con 30 escuelas participantes y enfoque en jóvenes, comunidades indígenas y afrodescendientes; la ejecución del Diplomado en Pedagogías y Didácticas de los Lenguajes Artísticos y Musicales; y la consolidación de la iniciativa Tejidos de Saberes Teatrales, que promovió procesos de formación, movilidad e intercambio entre agrupaciones de siete departamentos del país. Estas acciones contribuyeron al fortalecimiento de los procesos de formación artística y cultural, la circulación de saberes, la descentralización de las prácticas artísticas y el reconocimiento de la diversidad territorial y cultural de Colombia.</t>
  </si>
  <si>
    <t>Durante la vigencia 2025, el indicador “Personas beneficiadas a través del programa Voces y Saberes en las Artes” alcanzó un total de 19 personas beneficiadas mediante acciones orientadas al reconocimiento, visibilización y preservación de las trayectorias de artistas, cultores, cultoras, sabedores y sabedoras de las artes escénicas y la danza tradicional colombiana. En el marco de esta estrategia se adelantaron procesos de selección, contratación y registro audiovisual de maestras y maestros mayores de 60 años con destacadas trayectorias artísticas, entre ellos Raúl Parra, Baltazar Sosa, Aura Velasco, María Gladys Largo y Jorge Enrique Arnedo, cuyos micro documentales fueron grabados en territorios como Bogotá, Barranquilla, Tunja, Supía y resguardos indígenas de Caldas. Así mismo, se desarrollaron procesos de contratación de equipos audiovisuales, producción fotográfica y edición de contenidos para la construcción de productos de memoria y circulación cultural en formatos audiovisuales de alta calidad. De manera complementaria, en el marco de la conmemoración del Día Internacional del Teatro, el Ministerio de las Culturas, las Artes y los Saberes realizó un homenaje a 10 maestras y maestros del teatro y la televisión colombiana, quienes recibieron reconocimientos simbólicos y estímulos económicos por sus aportes al desarrollo cultural del país. Estas acciones contribuyeron a la preservación de la memoria artística nacional, el reconocimiento de las trayectorias culturales y la salvaguardia de saberes asociados a las artes en Colombia.</t>
  </si>
  <si>
    <t>Durante la vigencia 2025, el indicador “Beneficiarios de las acciones de apoyo, promoción y fortalecimiento de la circulación artística” alcanzó un total de 1.164 beneficiarios mediante la implementación de estrategias orientadas a fortalecer la circulación nacional e internacional de procesos artísticos en los sectores de circo, danza, música y teatro. En el marco de estas acciones se promovió la participación de artistas, agrupaciones y organizaciones culturales en laboratorios, festivales, encuentros, residencias, talleres, funciones, convenciones y mercados culturales desarrollados tanto en Colombia como en países como Perú, Brasil, Panamá, Ecuador, México, Argentina y España. Para el sector circense se apoyaron procesos de circulación y participación en escenarios como el Ensamble Circense en Lima, el Festival Boyacá Juega y Resiste, la Conferencia de Montadores y Riggers de Circo en Brasil, el Festival Arte sin Fronteras y la Convención Internacional de Teatro y Circo en Ibagué, fortaleciendo la movilidad y proyección de agentes y organizaciones del sector.
Así mismo, en el campo de la danza se implementaron acciones de circulación internacional y nacional, laboratorios de cocreación, fortalecimiento de procesos de circulación territorial y laboratorios de formación-creación, beneficiando agrupaciones y artistas de diferentes regiones del país mediante estrategias como “Travesías de la Danza”, el Congreso de Video Danza y procesos colaborativos entre compañías de Bogotá, Cartagena, Bucaramanga, Barranquilla, Tumaco y Popayán. De manera complementaria, se apoyaron iniciativas de movilidad internacional, diáspora cultural y residencias artísticas a través de plataformas como BIME Bilbao, Bogotá Music Market (BOmm), Conexión Afro y el Encuentro de Mercados Culturales y Musicales, contribuyendo al fortalecimiento de los ecosistemas musicales territoriales y la proyección internacional de los procesos culturales colombianos.
Adicionalmente, mediante la estrategia “Teatro Sin Fronteras” se consolidaron circuitos regionales de circulación escénica en plazas, bibliotecas, escuelas y espacios comunitarios, con la realización de 50 obras teatrales y la participación de 214 artistas en territorios como Norte de Santander, Acacías, La Guajira, Nariño, Caldas, Vichada y Magdalena. Estas acciones contribuyeron al fortalecimiento de las capacidades de circulación artística, la visibilización de la diversidad cultural, el intercambio de saberes y el posicionamiento nacional e internacional de las artes colombianas como herramientas de transformación social, memoria y construcción de tejido comunitario.</t>
  </si>
  <si>
    <t>Durante la vigencia 2025, el indicador “Beneficiarios de formación con enfoque poblacional en el sector de la danza” alcanzó un total de 72 personas beneficiarias mediante el desarrollo de talleres y procesos de formación artística orientados al fortalecimiento de capacidades culturales desde enfoques poblacionales y territoriales. Estas acciones promovieron la participación activa, el liderazgo y el acceso a la danza como derecho cultural, generando espacios de cuidado, expresión artística y construcción de identidad colectiva en diferentes comunidades y organizaciones de base.
En el marco de estos procesos formativos se implementaron metodologías basadas en pedagogías críticas, educación popular y estrategias colaborativas, fortaleciendo las capacidades de agentes culturales para reconocer el cuerpo como un espacio político, sensible y transformador en sus territorios. Las actividades desarrolladas incluyeron ejercicios prácticos, círculos de palabra, exploración creativa y diseño de micro acciones comunitarias, promoviendo aprendizajes encuerpados y procesos de réplica en contextos comunitarios. Estas acciones contribuyeron al fortalecimiento de los procesos de formación en danza con enfoque diferencial, al reconocimiento de la diversidad cultural y al fortalecimiento de capacidades para la transformación social desde las artes.</t>
  </si>
  <si>
    <t xml:space="preserve">Durante el primer semestre de 2026 se adelantaron acciones orientadas al fortalecimiento de los procesos de investigación, documentación, inventario y conservación del patrimonio cultural material e inmaterial del país. En los primeros meses del año continuó la ejecución del Convenio No. 1425 de 2025, correspondiente a la segunda fase de la investigación piloto sobre la arquitectura tradicional de las comunidades negras, afrocolombianas, raizales y palenqueras, alcanzando progresivamente el 85 % y 95 % de ejecución hasta la entrega de los productos finales para revisión de la supervisión. Durante abril el convenio culminó con un 100 % de ejecución y entró en fase de liquidación, consolidando un inventario que fortalece el reconocimiento, la documentación y la salvaguardia de la arquitectura tradicional y de los saberes asociados al patrimonio cultural afrodescendiente de la Costa Atlántica. Paralelamente, se brindó asistencia técnica a procesos de inventario del patrimonio cultural inmaterial, se gestionaron solicitudes para la activación de usuarios del Sistema de Información de Patrimonio (SIPA) y se avanzó en la identificación de los bienes muebles del Complejo Hospitalario San Juan de Dios e IMI, alcanzando un 87 % de avance mediante el levantamiento de listas preliminares. Asimismo, en mayo se suscribió el Contrato No. 0982 de 2026 para la creación y actualización de listas preliminares y la implementación de acciones de conservación preventiva de bienes muebles del patrimonio cultural en municipios priorizados de Arauca, Córdoba y Nariño. Finalmente, durante junio se consolidó el inventario del patrimonio cultural inmaterial “Raíces labranceras: registro de saberes” del municipio de Labranza grande (Boyacá), permitiendo la incorporación de cinco manifestaciones al SIPA y el fortalecimiento de los procesos de verificación y gestión de inventarios patrimoniales, contribuyendo al reconocimiento y preservación del patrimonio cultural del país.
</t>
  </si>
  <si>
    <t>Durante la vigencia 2023 se adelantó el proceso de recuperación, reorganización y creación del grupo de investigación de la Dirección de Patrimonio y Memoria ante Min Ciencias. Inicialmente se realizaron consultas técnicas y administrativas para identificar el estado del grupo previamente creado, incluyendo la búsqueda de usuarios, contraseñas y credenciales de acceso a las plataformas de Min Ciencias, así como la definición de lineamientos y requerimientos para su recuperación. Ante las dificultades identificadas para reactivar el grupo existente, se gestionó la creación de un nuevo grupo de investigación en la plataforma GrupLAC denominado “Patrimonio y Memoria”, el cual quedó integrado por especialistas de la Dirección de Patrimonio y Memoria como investigadores y bajo el liderazgo provisional de María Eugenia Hernández Carvajal. Con esta gestión se logró la creación y reconocimiento del grupo ante el Ministerio de Ciencia, Tecnología e Innovación, dando cumplimiento a la meta establecida para el indicador.</t>
  </si>
  <si>
    <t>Durante la vigencia 2024 se realizaron tres (3) exposiciones itinerantes en articulación con comunidades y actores territoriales, mediante procesos de investigación, cocreación y construcción participativa de narrativas sobre memoria, identidad y patrimonio cultural. Entre las iniciativas desarrolladas se encuentran la exposición “Paz y Memoria, un tejido que surce una historia” en Samaniego (Nariño), el proyecto “Jóvenes, memoria y territorio: San Antonio de Padua, oasis de paz” en Belén de los Andaquíes (Caquetá) y el proyecto “Mochila Kamëntsá”, orientado a la visibilización de saberes indígenas y la creación de materiales didácticos interculturales. Estas acciones permitieron consolidar procesos de co-curaduría, diseño museográfico y producción de contenidos comunitarios, fortaleciendo la participación local y la apropiación social de la memoria y el patrimonio cultural.</t>
  </si>
  <si>
    <t>Durante la vigencia se avanzó en la construcción participativa del Plan Museológico del Museo Archipiélago, liderado por el Museo Nacional de Colombia como estrategia de articulación y territorialización de los museos regionales de Min Culturas. Para ello, se desarrollaron diagnósticos técnicos, visitas de campo y procesos de recopilación y análisis de información con los nueve museos regionales, así como espacios de construcción colaborativa con equipos técnicos, áreas del Museo Nacional y entidades vinculadas al Régimen General de Museos Colombianos. Asimismo, se consolidaron avances conceptuales y metodológicos relacionados con el enfoque de museo archipiélago, gobernanza cultural, encuadramiento organizacional y observatorio nacional de museos, sentando las bases para la implementación del plan museológico a partir de 2024 y consolidando el cumplimiento de la meta del indicador.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</si>
</sst>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 #,##0.00_-;\-&quot;$&quot;\ * #,##0.00_-;_-&quot;$&quot;\ * &quot;-&quot;??_-;_-@_-"/>
    <numFmt numFmtId="43" formatCode="_-* #,##0.00_-;\-* #,##0.00_-;_-* &quot;-&quot;??_-;_-@_-"/>
    <numFmt numFmtId="164" formatCode="_-&quot;$&quot;* #,##0.00_-;\-&quot;$&quot;* #,##0.00_-;_-&quot;$&quot;* &quot;-&quot;??_-;_-@_-"/>
    <numFmt numFmtId="165" formatCode="0.0%"/>
  </numFmts>
  <fonts count="16"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name val="Calibri Light"/>
      <family val="2"/>
      <scheme val="major"/>
    </font>
    <font>
      <b/>
      <sz val="12"/>
      <name val="Calibri Light"/>
      <family val="2"/>
      <scheme val="major"/>
    </font>
    <font>
      <sz val="12"/>
      <color theme="1"/>
      <name val="Calibri"/>
      <family val="2"/>
      <scheme val="minor"/>
    </font>
    <font>
      <sz val="12"/>
      <color rgb="FF000000"/>
      <name val="Calibri Light"/>
      <family val="2"/>
      <scheme val="major"/>
    </font>
    <font>
      <sz val="12"/>
      <color theme="1"/>
      <name val="Calibri Light"/>
      <family val="2"/>
      <scheme val="major"/>
    </font>
    <font>
      <sz val="12"/>
      <name val="Calibri Light"/>
      <family val="2"/>
      <scheme val="major"/>
    </font>
    <font>
      <b/>
      <sz val="12"/>
      <name val="Calibri Light"/>
      <family val="2"/>
      <scheme val="major"/>
    </font>
    <font>
      <sz val="12"/>
      <color rgb="FFFF0000"/>
      <name val="Calibri Light"/>
      <family val="2"/>
      <scheme val="major"/>
    </font>
    <font>
      <sz val="12"/>
      <color rgb="FF000000"/>
      <name val="Calibri Light"/>
      <family val="2"/>
      <scheme val="major"/>
    </font>
    <font>
      <sz val="12"/>
      <color theme="1"/>
      <name val="Calibri Light"/>
      <family val="2"/>
      <scheme val="major"/>
    </font>
    <font>
      <sz val="12"/>
      <name val="Calibri Light"/>
      <family val="2"/>
    </font>
    <font>
      <b/>
      <sz val="22"/>
      <name val="Calibri Light"/>
      <family val="2"/>
      <scheme val="major"/>
    </font>
  </fonts>
  <fills count="6">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theme="0"/>
        <bgColor rgb="FF000000"/>
      </patternFill>
    </fill>
    <fill>
      <patternFill patternType="solid">
        <fgColor rgb="FFE4D2F2"/>
        <bgColor indexed="64"/>
      </patternFill>
    </fill>
  </fills>
  <borders count="8">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s>
  <cellStyleXfs count="15">
    <xf numFmtId="0" fontId="0"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cellStyleXfs>
  <cellXfs count="70">
    <xf numFmtId="0" fontId="0" fillId="0" borderId="0" xfId="0"/>
    <xf numFmtId="0" fontId="8" fillId="0" borderId="4" xfId="0" applyFont="1" applyBorder="1" applyAlignment="1">
      <alignment horizontal="center" vertical="center" wrapText="1"/>
    </xf>
    <xf numFmtId="0" fontId="4" fillId="0" borderId="4" xfId="0" applyFont="1" applyBorder="1" applyAlignment="1">
      <alignment horizontal="center" vertical="center" wrapText="1"/>
    </xf>
    <xf numFmtId="0" fontId="7" fillId="0" borderId="4" xfId="0" applyFont="1" applyBorder="1" applyAlignment="1">
      <alignment horizontal="center" vertical="center" wrapText="1"/>
    </xf>
    <xf numFmtId="3" fontId="4" fillId="0" borderId="4" xfId="0" applyNumberFormat="1" applyFont="1" applyBorder="1" applyAlignment="1">
      <alignment horizontal="center" vertical="center" wrapText="1"/>
    </xf>
    <xf numFmtId="0" fontId="4" fillId="0" borderId="4" xfId="0" applyFont="1" applyBorder="1" applyAlignment="1">
      <alignment horizontal="center" vertical="center"/>
    </xf>
    <xf numFmtId="9" fontId="4" fillId="0" borderId="4" xfId="0" applyNumberFormat="1" applyFont="1" applyBorder="1" applyAlignment="1">
      <alignment horizontal="center" vertical="center" wrapText="1"/>
    </xf>
    <xf numFmtId="9" fontId="7" fillId="0" borderId="4" xfId="0" applyNumberFormat="1" applyFont="1" applyBorder="1" applyAlignment="1">
      <alignment horizontal="center" vertical="center" wrapText="1"/>
    </xf>
    <xf numFmtId="3" fontId="7" fillId="0" borderId="4" xfId="0" applyNumberFormat="1" applyFont="1" applyBorder="1" applyAlignment="1">
      <alignment horizontal="center" vertical="center" wrapText="1"/>
    </xf>
    <xf numFmtId="9" fontId="4" fillId="0" borderId="4" xfId="0" applyNumberFormat="1" applyFont="1" applyBorder="1" applyAlignment="1">
      <alignment horizontal="center" vertical="center"/>
    </xf>
    <xf numFmtId="0" fontId="7" fillId="0" borderId="4" xfId="0" applyFont="1" applyBorder="1" applyAlignment="1">
      <alignment horizontal="center" vertical="center"/>
    </xf>
    <xf numFmtId="165" fontId="4" fillId="0" borderId="4" xfId="0" applyNumberFormat="1" applyFont="1" applyBorder="1" applyAlignment="1">
      <alignment horizontal="center" vertical="center" wrapText="1"/>
    </xf>
    <xf numFmtId="10" fontId="4" fillId="0" borderId="4" xfId="0" applyNumberFormat="1" applyFont="1" applyBorder="1" applyAlignment="1">
      <alignment horizontal="center" vertical="center" wrapText="1"/>
    </xf>
    <xf numFmtId="3" fontId="4" fillId="0" borderId="4" xfId="0" applyNumberFormat="1" applyFont="1" applyBorder="1" applyAlignment="1">
      <alignment horizontal="center" vertical="center"/>
    </xf>
    <xf numFmtId="3" fontId="7" fillId="0" borderId="4" xfId="0" applyNumberFormat="1" applyFont="1" applyBorder="1" applyAlignment="1">
      <alignment horizontal="center" vertical="center"/>
    </xf>
    <xf numFmtId="0" fontId="9" fillId="0" borderId="0" xfId="0" applyFont="1" applyAlignment="1">
      <alignment vertical="center"/>
    </xf>
    <xf numFmtId="0" fontId="10" fillId="0" borderId="0" xfId="0" applyFont="1" applyAlignment="1">
      <alignment horizontal="center" vertical="center" wrapText="1"/>
    </xf>
    <xf numFmtId="0" fontId="11" fillId="0" borderId="0" xfId="0" applyFont="1" applyAlignment="1">
      <alignment vertical="center"/>
    </xf>
    <xf numFmtId="0" fontId="12" fillId="2" borderId="0" xfId="0" applyFont="1" applyFill="1" applyAlignment="1">
      <alignment horizontal="center" vertical="center"/>
    </xf>
    <xf numFmtId="0" fontId="9" fillId="0" borderId="0" xfId="0" applyFont="1" applyAlignment="1">
      <alignment horizontal="center" vertical="center" wrapText="1"/>
    </xf>
    <xf numFmtId="3" fontId="9" fillId="2" borderId="4" xfId="0" applyNumberFormat="1" applyFont="1" applyFill="1" applyBorder="1" applyAlignment="1">
      <alignment horizontal="center" vertical="center" wrapText="1"/>
    </xf>
    <xf numFmtId="0" fontId="13" fillId="2" borderId="4"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9" fillId="2" borderId="4" xfId="0" applyFont="1" applyFill="1" applyBorder="1" applyAlignment="1">
      <alignment horizontal="center" vertical="center" wrapText="1"/>
    </xf>
    <xf numFmtId="3" fontId="12" fillId="2" borderId="4" xfId="0" applyNumberFormat="1" applyFont="1" applyFill="1" applyBorder="1" applyAlignment="1">
      <alignment horizontal="center" vertical="center" wrapText="1"/>
    </xf>
    <xf numFmtId="0" fontId="10" fillId="5" borderId="4" xfId="0" applyFont="1" applyFill="1" applyBorder="1" applyAlignment="1">
      <alignment horizontal="center" vertical="center" wrapText="1"/>
    </xf>
    <xf numFmtId="0" fontId="9" fillId="2" borderId="0" xfId="0" applyFont="1" applyFill="1" applyAlignment="1">
      <alignment vertical="center"/>
    </xf>
    <xf numFmtId="3" fontId="13" fillId="2" borderId="4" xfId="0" applyNumberFormat="1" applyFont="1" applyFill="1" applyBorder="1" applyAlignment="1">
      <alignment horizontal="center" vertical="center" wrapText="1"/>
    </xf>
    <xf numFmtId="9" fontId="9" fillId="2" borderId="4" xfId="0" applyNumberFormat="1" applyFont="1" applyFill="1" applyBorder="1" applyAlignment="1">
      <alignment horizontal="center" vertical="center" wrapText="1"/>
    </xf>
    <xf numFmtId="9" fontId="12" fillId="2" borderId="4" xfId="0" applyNumberFormat="1" applyFont="1" applyFill="1" applyBorder="1" applyAlignment="1">
      <alignment horizontal="center" vertical="center" wrapText="1"/>
    </xf>
    <xf numFmtId="165" fontId="9" fillId="2" borderId="4" xfId="0" applyNumberFormat="1" applyFont="1" applyFill="1" applyBorder="1" applyAlignment="1">
      <alignment horizontal="center" vertical="center" wrapText="1"/>
    </xf>
    <xf numFmtId="9" fontId="13" fillId="2" borderId="4" xfId="0" applyNumberFormat="1" applyFont="1" applyFill="1" applyBorder="1" applyAlignment="1">
      <alignment horizontal="center" vertical="center" wrapText="1"/>
    </xf>
    <xf numFmtId="10" fontId="9" fillId="2" borderId="4" xfId="0" applyNumberFormat="1" applyFont="1" applyFill="1" applyBorder="1" applyAlignment="1">
      <alignment horizontal="center" vertical="center" wrapText="1"/>
    </xf>
    <xf numFmtId="10" fontId="12" fillId="2" borderId="4" xfId="0" applyNumberFormat="1" applyFont="1" applyFill="1" applyBorder="1" applyAlignment="1">
      <alignment horizontal="center" vertical="center" wrapText="1"/>
    </xf>
    <xf numFmtId="165" fontId="12" fillId="2" borderId="4" xfId="0" applyNumberFormat="1" applyFont="1" applyFill="1" applyBorder="1" applyAlignment="1">
      <alignment horizontal="center" vertical="center" wrapText="1"/>
    </xf>
    <xf numFmtId="1" fontId="9" fillId="2" borderId="4" xfId="0" applyNumberFormat="1" applyFont="1" applyFill="1" applyBorder="1" applyAlignment="1">
      <alignment horizontal="center" vertical="center" wrapText="1"/>
    </xf>
    <xf numFmtId="3" fontId="9" fillId="2" borderId="4" xfId="0" applyNumberFormat="1" applyFont="1" applyFill="1" applyBorder="1" applyAlignment="1">
      <alignment horizontal="center" vertical="center"/>
    </xf>
    <xf numFmtId="0" fontId="9" fillId="2" borderId="4" xfId="0" applyFont="1" applyFill="1" applyBorder="1" applyAlignment="1">
      <alignment horizontal="center" vertical="center"/>
    </xf>
    <xf numFmtId="3" fontId="13" fillId="2" borderId="4" xfId="0" applyNumberFormat="1" applyFont="1" applyFill="1" applyBorder="1" applyAlignment="1">
      <alignment horizontal="center" vertical="center"/>
    </xf>
    <xf numFmtId="3" fontId="12" fillId="2" borderId="4" xfId="0" applyNumberFormat="1" applyFont="1" applyFill="1" applyBorder="1" applyAlignment="1">
      <alignment horizontal="center" vertical="center"/>
    </xf>
    <xf numFmtId="0" fontId="13" fillId="2" borderId="4" xfId="0" applyFont="1" applyFill="1" applyBorder="1" applyAlignment="1">
      <alignment horizontal="center" vertical="center"/>
    </xf>
    <xf numFmtId="3" fontId="12" fillId="4" borderId="4" xfId="0" applyNumberFormat="1" applyFont="1" applyFill="1" applyBorder="1" applyAlignment="1">
      <alignment horizontal="center" vertical="center"/>
    </xf>
    <xf numFmtId="0" fontId="12" fillId="2" borderId="4" xfId="0" applyFont="1" applyFill="1" applyBorder="1" applyAlignment="1">
      <alignment horizontal="center" vertical="center"/>
    </xf>
    <xf numFmtId="9" fontId="9" fillId="2" borderId="4" xfId="0" applyNumberFormat="1" applyFont="1" applyFill="1" applyBorder="1" applyAlignment="1">
      <alignment horizontal="center" vertical="center"/>
    </xf>
    <xf numFmtId="0" fontId="9" fillId="2" borderId="4" xfId="14" applyNumberFormat="1" applyFont="1" applyFill="1" applyBorder="1" applyAlignment="1">
      <alignment horizontal="center" vertical="center" wrapText="1"/>
    </xf>
    <xf numFmtId="0" fontId="9" fillId="2" borderId="0" xfId="0" applyFont="1" applyFill="1" applyAlignment="1">
      <alignment horizontal="center" vertical="center" wrapText="1"/>
    </xf>
    <xf numFmtId="165" fontId="4" fillId="0" borderId="4" xfId="0" applyNumberFormat="1" applyFont="1" applyBorder="1" applyAlignment="1">
      <alignment horizontal="center" vertical="center"/>
    </xf>
    <xf numFmtId="10" fontId="7" fillId="0" borderId="4" xfId="0" applyNumberFormat="1" applyFont="1" applyBorder="1" applyAlignment="1">
      <alignment horizontal="center" vertical="center" wrapText="1"/>
    </xf>
    <xf numFmtId="0" fontId="7" fillId="3" borderId="4"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14" fillId="0" borderId="5" xfId="0" applyFont="1" applyBorder="1" applyAlignment="1">
      <alignment horizontal="center" vertical="center"/>
    </xf>
    <xf numFmtId="9" fontId="14" fillId="0" borderId="5" xfId="0" applyNumberFormat="1" applyFont="1" applyBorder="1" applyAlignment="1">
      <alignment horizontal="center" vertical="center"/>
    </xf>
    <xf numFmtId="3" fontId="14" fillId="0" borderId="5" xfId="0" applyNumberFormat="1" applyFont="1" applyBorder="1" applyAlignment="1">
      <alignment horizontal="center" vertical="center"/>
    </xf>
    <xf numFmtId="0" fontId="10" fillId="0" borderId="0" xfId="0" applyFont="1" applyAlignment="1">
      <alignment vertical="center" wrapText="1"/>
    </xf>
    <xf numFmtId="0" fontId="5" fillId="5" borderId="2" xfId="0" applyFont="1" applyFill="1" applyBorder="1" applyAlignment="1">
      <alignment horizontal="center" vertical="center" wrapText="1"/>
    </xf>
    <xf numFmtId="0" fontId="10" fillId="5" borderId="7" xfId="0" applyFont="1" applyFill="1" applyBorder="1" applyAlignment="1">
      <alignment horizontal="center" vertical="center" wrapText="1"/>
    </xf>
    <xf numFmtId="0" fontId="4" fillId="0" borderId="6" xfId="0" applyFont="1" applyBorder="1" applyAlignment="1">
      <alignment horizontal="center" vertical="center"/>
    </xf>
    <xf numFmtId="0" fontId="4" fillId="0" borderId="6" xfId="0" applyFont="1" applyBorder="1" applyAlignment="1">
      <alignment horizontal="center" vertical="center" wrapText="1"/>
    </xf>
    <xf numFmtId="0" fontId="7" fillId="0" borderId="6" xfId="0" applyFont="1" applyBorder="1" applyAlignment="1">
      <alignment horizontal="center" vertical="center" wrapText="1"/>
    </xf>
    <xf numFmtId="9" fontId="4" fillId="0" borderId="6" xfId="0" applyNumberFormat="1" applyFont="1" applyBorder="1" applyAlignment="1">
      <alignment horizontal="center" vertical="center"/>
    </xf>
    <xf numFmtId="165" fontId="14" fillId="0" borderId="5" xfId="0" applyNumberFormat="1" applyFont="1" applyBorder="1" applyAlignment="1">
      <alignment horizontal="center" vertical="center"/>
    </xf>
    <xf numFmtId="1" fontId="4" fillId="0" borderId="4" xfId="0" applyNumberFormat="1" applyFont="1" applyBorder="1" applyAlignment="1">
      <alignment horizontal="center" vertical="center"/>
    </xf>
    <xf numFmtId="0" fontId="4" fillId="2" borderId="4" xfId="0" applyFont="1" applyFill="1" applyBorder="1" applyAlignment="1">
      <alignment horizontal="center" vertical="center" wrapText="1"/>
    </xf>
    <xf numFmtId="0" fontId="5" fillId="5" borderId="2" xfId="0" applyFont="1" applyFill="1" applyBorder="1" applyAlignment="1">
      <alignment horizontal="center" vertical="center"/>
    </xf>
    <xf numFmtId="0" fontId="15" fillId="0" borderId="0" xfId="0" applyFont="1" applyAlignment="1">
      <alignment horizontal="center" vertical="center" wrapText="1"/>
    </xf>
    <xf numFmtId="0" fontId="5" fillId="5" borderId="3"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14" fillId="0" borderId="6" xfId="0" applyFont="1" applyBorder="1" applyAlignment="1">
      <alignment horizontal="center" vertical="center" wrapText="1"/>
    </xf>
  </cellXfs>
  <cellStyles count="15">
    <cellStyle name="Millares 2" xfId="2" xr:uid="{07CE40B5-EF91-4408-A0F4-698E1B061CA4}"/>
    <cellStyle name="Millares 2 2" xfId="5" xr:uid="{82577EB2-DF2E-44E4-81FD-D113476B5215}"/>
    <cellStyle name="Millares 2 2 2" xfId="11" xr:uid="{B3190695-0E37-41DF-81A7-DDFE1A212498}"/>
    <cellStyle name="Millares 2 3" xfId="8" xr:uid="{566BF6D9-D255-44D9-8E2D-EB39497D8496}"/>
    <cellStyle name="Millares 3" xfId="13" xr:uid="{4E85CC51-A684-4B69-AD4B-0640782202FD}"/>
    <cellStyle name="Moneda" xfId="14" builtinId="4"/>
    <cellStyle name="Moneda 2" xfId="3" xr:uid="{2E4E1072-1799-4A8F-BD8C-D498A2B01064}"/>
    <cellStyle name="Moneda 2 2" xfId="6" xr:uid="{2EB34AD6-1058-4A6B-8A2B-84127FA5C12C}"/>
    <cellStyle name="Moneda 2 2 2" xfId="12" xr:uid="{38780373-2BB4-460A-A324-A8EB9D3FFEEF}"/>
    <cellStyle name="Moneda 2 3" xfId="9" xr:uid="{782948E1-1A52-4DE1-B296-3ECC94ADF267}"/>
    <cellStyle name="Normal" xfId="0" builtinId="0"/>
    <cellStyle name="Normal 2" xfId="1" xr:uid="{9825AEE0-35F0-475A-9FE2-5672A0F4D7B8}"/>
    <cellStyle name="Normal 2 2" xfId="4" xr:uid="{440E29E8-D99A-4494-93C6-A312C0922D7F}"/>
    <cellStyle name="Normal 2 2 2" xfId="10" xr:uid="{974AF85F-B1F1-4396-BC23-3A0803976C0C}"/>
    <cellStyle name="Normal 2 3" xfId="7" xr:uid="{DD8DC8DB-2D4F-495A-91DE-FD5EB7B90A29}"/>
  </cellStyles>
  <dxfs count="0"/>
  <tableStyles count="0" defaultTableStyle="TableStyleMedium2" defaultPivotStyle="PivotStyleLight16"/>
  <colors>
    <mruColors>
      <color rgb="FFE4D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2023414</xdr:colOff>
      <xdr:row>0</xdr:row>
      <xdr:rowOff>333375</xdr:rowOff>
    </xdr:from>
    <xdr:to>
      <xdr:col>10</xdr:col>
      <xdr:colOff>1650093</xdr:colOff>
      <xdr:row>2</xdr:row>
      <xdr:rowOff>127000</xdr:rowOff>
    </xdr:to>
    <xdr:pic>
      <xdr:nvPicPr>
        <xdr:cNvPr id="4" name="Imagen 1">
          <a:extLst>
            <a:ext uri="{FF2B5EF4-FFF2-40B4-BE49-F238E27FC236}">
              <a16:creationId xmlns:a16="http://schemas.microsoft.com/office/drawing/2014/main" id="{43CFFE92-9A1C-4B28-93F8-D5D49699CE69}"/>
            </a:ext>
          </a:extLst>
        </xdr:cNvPr>
        <xdr:cNvPicPr>
          <a:picLocks noChangeAspect="1"/>
        </xdr:cNvPicPr>
      </xdr:nvPicPr>
      <xdr:blipFill>
        <a:blip xmlns:r="http://schemas.openxmlformats.org/officeDocument/2006/relationships" r:embed="rId1"/>
        <a:stretch>
          <a:fillRect/>
        </a:stretch>
      </xdr:blipFill>
      <xdr:spPr>
        <a:xfrm>
          <a:off x="13072414" y="333375"/>
          <a:ext cx="2007929" cy="900906"/>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6ABB0C-6F98-4C92-B2B4-005CFE698174}">
  <sheetPr>
    <tabColor theme="4"/>
  </sheetPr>
  <dimension ref="A1:AC127"/>
  <sheetViews>
    <sheetView showGridLines="0" tabSelected="1" zoomScale="80" zoomScaleNormal="80" workbookViewId="0">
      <pane ySplit="6" topLeftCell="A7" activePane="bottomLeft" state="frozen"/>
      <selection pane="bottomLeft" activeCell="Y7" sqref="Y7:Y125"/>
    </sheetView>
  </sheetViews>
  <sheetFormatPr baseColWidth="10" defaultColWidth="0" defaultRowHeight="15.75" zeroHeight="1" x14ac:dyDescent="0.25"/>
  <cols>
    <col min="1" max="1" width="4.375" style="19" customWidth="1"/>
    <col min="2" max="3" width="17.25" style="19" customWidth="1"/>
    <col min="4" max="4" width="20.25" style="19" customWidth="1"/>
    <col min="5" max="9" width="17.25" style="19" customWidth="1"/>
    <col min="10" max="11" width="31.25" style="19" customWidth="1"/>
    <col min="12" max="18" width="17.25" style="19" customWidth="1"/>
    <col min="19" max="28" width="17.25" style="15" customWidth="1"/>
    <col min="29" max="29" width="5" style="15" customWidth="1"/>
    <col min="30" max="16384" width="11" style="15" hidden="1"/>
  </cols>
  <sheetData>
    <row r="1" spans="1:28" ht="39.75" customHeight="1" x14ac:dyDescent="0.25"/>
    <row r="2" spans="1:28" ht="48" customHeight="1" x14ac:dyDescent="0.25">
      <c r="A2" s="64" t="s">
        <v>34</v>
      </c>
      <c r="B2" s="64"/>
      <c r="C2" s="64"/>
      <c r="D2" s="64"/>
      <c r="E2" s="64"/>
      <c r="F2" s="64"/>
      <c r="G2" s="64"/>
      <c r="H2" s="64"/>
      <c r="I2" s="64"/>
      <c r="J2" s="64"/>
      <c r="K2" s="64"/>
      <c r="L2" s="64"/>
      <c r="M2" s="64"/>
      <c r="N2" s="64"/>
      <c r="O2" s="64"/>
      <c r="P2" s="64"/>
      <c r="Q2" s="64"/>
      <c r="R2" s="64"/>
      <c r="S2" s="64"/>
      <c r="T2" s="64"/>
      <c r="U2" s="64"/>
      <c r="V2" s="64"/>
      <c r="W2" s="64"/>
      <c r="X2" s="64"/>
      <c r="Y2" s="64"/>
      <c r="Z2" s="64"/>
      <c r="AA2" s="64"/>
      <c r="AB2" s="64"/>
    </row>
    <row r="3" spans="1:28" x14ac:dyDescent="0.25"/>
    <row r="4" spans="1:28" ht="30" customHeight="1" x14ac:dyDescent="0.25">
      <c r="A4" s="53"/>
      <c r="B4" s="53"/>
      <c r="C4" s="53"/>
      <c r="D4" s="53"/>
      <c r="E4" s="53"/>
      <c r="F4" s="53"/>
      <c r="G4" s="53"/>
      <c r="H4" s="53"/>
      <c r="I4" s="53"/>
      <c r="J4" s="53"/>
      <c r="K4" s="53"/>
      <c r="L4" s="53"/>
      <c r="M4" s="53"/>
      <c r="N4" s="53"/>
      <c r="O4" s="53"/>
      <c r="P4" s="53"/>
      <c r="Q4" s="53"/>
      <c r="R4" s="53"/>
      <c r="S4" s="67" t="s">
        <v>656</v>
      </c>
      <c r="T4" s="67"/>
      <c r="U4" s="67"/>
      <c r="V4" s="67"/>
      <c r="W4" s="67"/>
      <c r="X4" s="67"/>
      <c r="Y4" s="67"/>
      <c r="Z4" s="67"/>
    </row>
    <row r="5" spans="1:28" x14ac:dyDescent="0.25">
      <c r="A5" s="16"/>
      <c r="B5" s="16"/>
      <c r="C5" s="16"/>
      <c r="D5" s="16"/>
      <c r="E5" s="16"/>
      <c r="F5" s="16"/>
      <c r="G5" s="16"/>
      <c r="H5" s="16"/>
      <c r="I5" s="16"/>
      <c r="J5" s="16"/>
      <c r="K5" s="16"/>
      <c r="L5" s="16"/>
      <c r="M5" s="16"/>
      <c r="N5" s="16"/>
      <c r="O5" s="16"/>
      <c r="P5" s="16"/>
      <c r="Q5" s="16"/>
      <c r="R5" s="16"/>
      <c r="S5" s="67" t="s">
        <v>657</v>
      </c>
      <c r="T5" s="67"/>
      <c r="U5" s="67" t="s">
        <v>660</v>
      </c>
      <c r="V5" s="67"/>
      <c r="W5" s="67" t="s">
        <v>661</v>
      </c>
      <c r="X5" s="67"/>
      <c r="Y5" s="67" t="s">
        <v>662</v>
      </c>
      <c r="Z5" s="67"/>
      <c r="AA5" s="65" t="s">
        <v>663</v>
      </c>
      <c r="AB5" s="65" t="s">
        <v>664</v>
      </c>
    </row>
    <row r="6" spans="1:28" s="16" customFormat="1" ht="36.75" customHeight="1" x14ac:dyDescent="0.25">
      <c r="A6" s="25" t="s">
        <v>35</v>
      </c>
      <c r="B6" s="25" t="s">
        <v>625</v>
      </c>
      <c r="C6" s="25" t="s">
        <v>626</v>
      </c>
      <c r="D6" s="25" t="s">
        <v>627</v>
      </c>
      <c r="E6" s="25" t="s">
        <v>0</v>
      </c>
      <c r="F6" s="25" t="s">
        <v>1</v>
      </c>
      <c r="G6" s="25" t="s">
        <v>2</v>
      </c>
      <c r="H6" s="25" t="s">
        <v>7</v>
      </c>
      <c r="I6" s="25" t="s">
        <v>619</v>
      </c>
      <c r="J6" s="25" t="s">
        <v>628</v>
      </c>
      <c r="K6" s="25" t="s">
        <v>620</v>
      </c>
      <c r="L6" s="25" t="s">
        <v>629</v>
      </c>
      <c r="M6" s="25" t="s">
        <v>630</v>
      </c>
      <c r="N6" s="25" t="s">
        <v>621</v>
      </c>
      <c r="O6" s="25" t="s">
        <v>622</v>
      </c>
      <c r="P6" s="25" t="s">
        <v>623</v>
      </c>
      <c r="Q6" s="25" t="s">
        <v>631</v>
      </c>
      <c r="R6" s="55" t="s">
        <v>624</v>
      </c>
      <c r="S6" s="63" t="s">
        <v>658</v>
      </c>
      <c r="T6" s="54" t="s">
        <v>659</v>
      </c>
      <c r="U6" s="63" t="s">
        <v>658</v>
      </c>
      <c r="V6" s="54" t="s">
        <v>659</v>
      </c>
      <c r="W6" s="63" t="s">
        <v>658</v>
      </c>
      <c r="X6" s="54" t="s">
        <v>659</v>
      </c>
      <c r="Y6" s="63" t="s">
        <v>658</v>
      </c>
      <c r="Z6" s="54" t="s">
        <v>659</v>
      </c>
      <c r="AA6" s="66"/>
      <c r="AB6" s="66"/>
    </row>
    <row r="7" spans="1:28" ht="131.25" customHeight="1" x14ac:dyDescent="0.25">
      <c r="A7" s="23">
        <v>1</v>
      </c>
      <c r="B7" s="23" t="s">
        <v>29</v>
      </c>
      <c r="C7" s="23" t="s">
        <v>36</v>
      </c>
      <c r="D7" s="23" t="s">
        <v>3</v>
      </c>
      <c r="E7" s="23" t="s">
        <v>37</v>
      </c>
      <c r="F7" s="23" t="s">
        <v>38</v>
      </c>
      <c r="G7" s="23" t="s">
        <v>39</v>
      </c>
      <c r="H7" s="23" t="s">
        <v>11</v>
      </c>
      <c r="I7" s="23" t="s">
        <v>14</v>
      </c>
      <c r="J7" s="23" t="s">
        <v>40</v>
      </c>
      <c r="K7" s="23" t="s">
        <v>41</v>
      </c>
      <c r="L7" s="23" t="s">
        <v>42</v>
      </c>
      <c r="M7" s="23" t="s">
        <v>43</v>
      </c>
      <c r="N7" s="22">
        <v>216</v>
      </c>
      <c r="O7" s="23">
        <v>296</v>
      </c>
      <c r="P7" s="22">
        <v>145</v>
      </c>
      <c r="Q7" s="23">
        <v>145</v>
      </c>
      <c r="R7" s="20">
        <v>802</v>
      </c>
      <c r="S7" s="57" t="s">
        <v>665</v>
      </c>
      <c r="T7" s="57">
        <v>216</v>
      </c>
      <c r="U7" s="57" t="s">
        <v>44</v>
      </c>
      <c r="V7" s="57">
        <v>296</v>
      </c>
      <c r="W7" s="57" t="s">
        <v>45</v>
      </c>
      <c r="X7" s="58">
        <v>185</v>
      </c>
      <c r="Y7" s="69" t="s">
        <v>46</v>
      </c>
      <c r="Z7" s="50">
        <v>9</v>
      </c>
      <c r="AA7" s="56">
        <f>T7+V7+X7+Z7</f>
        <v>706</v>
      </c>
      <c r="AB7" s="59">
        <f>AA7/R7</f>
        <v>0.88029925187032421</v>
      </c>
    </row>
    <row r="8" spans="1:28" ht="131.25" customHeight="1" x14ac:dyDescent="0.25">
      <c r="A8" s="23">
        <v>2</v>
      </c>
      <c r="B8" s="23" t="s">
        <v>29</v>
      </c>
      <c r="C8" s="23" t="s">
        <v>36</v>
      </c>
      <c r="D8" s="23" t="s">
        <v>3</v>
      </c>
      <c r="E8" s="23" t="s">
        <v>37</v>
      </c>
      <c r="F8" s="23" t="s">
        <v>38</v>
      </c>
      <c r="G8" s="23" t="s">
        <v>39</v>
      </c>
      <c r="H8" s="23" t="s">
        <v>11</v>
      </c>
      <c r="I8" s="23" t="s">
        <v>12</v>
      </c>
      <c r="J8" s="23" t="s">
        <v>47</v>
      </c>
      <c r="K8" s="23" t="s">
        <v>48</v>
      </c>
      <c r="L8" s="23" t="s">
        <v>49</v>
      </c>
      <c r="M8" s="23" t="s">
        <v>50</v>
      </c>
      <c r="N8" s="24">
        <v>1028</v>
      </c>
      <c r="O8" s="20">
        <v>1349</v>
      </c>
      <c r="P8" s="24">
        <v>1775</v>
      </c>
      <c r="Q8" s="27">
        <v>2534</v>
      </c>
      <c r="R8" s="20">
        <v>6686</v>
      </c>
      <c r="S8" s="2" t="s">
        <v>51</v>
      </c>
      <c r="T8" s="4">
        <v>1028</v>
      </c>
      <c r="U8" s="2" t="s">
        <v>52</v>
      </c>
      <c r="V8" s="4">
        <v>1349</v>
      </c>
      <c r="W8" s="2" t="s">
        <v>53</v>
      </c>
      <c r="X8" s="8">
        <v>2518</v>
      </c>
      <c r="Y8" s="69" t="s">
        <v>54</v>
      </c>
      <c r="Z8" s="50">
        <v>265</v>
      </c>
      <c r="AA8" s="13">
        <f t="shared" ref="AA8:AA15" si="0">T8+V8+X8+Z8</f>
        <v>5160</v>
      </c>
      <c r="AB8" s="59">
        <f t="shared" ref="AB8:AB71" si="1">AA8/R8</f>
        <v>0.77176189051749922</v>
      </c>
    </row>
    <row r="9" spans="1:28" ht="131.25" customHeight="1" x14ac:dyDescent="0.25">
      <c r="A9" s="23">
        <v>3</v>
      </c>
      <c r="B9" s="23" t="s">
        <v>29</v>
      </c>
      <c r="C9" s="23" t="s">
        <v>36</v>
      </c>
      <c r="D9" s="23" t="s">
        <v>3</v>
      </c>
      <c r="E9" s="23" t="s">
        <v>37</v>
      </c>
      <c r="F9" s="23" t="s">
        <v>38</v>
      </c>
      <c r="G9" s="23" t="s">
        <v>39</v>
      </c>
      <c r="H9" s="23" t="s">
        <v>25</v>
      </c>
      <c r="I9" s="23" t="s">
        <v>28</v>
      </c>
      <c r="J9" s="23" t="s">
        <v>55</v>
      </c>
      <c r="K9" s="23" t="s">
        <v>56</v>
      </c>
      <c r="L9" s="23" t="s">
        <v>49</v>
      </c>
      <c r="M9" s="23" t="s">
        <v>57</v>
      </c>
      <c r="N9" s="22">
        <v>302</v>
      </c>
      <c r="O9" s="23">
        <v>460</v>
      </c>
      <c r="P9" s="22">
        <v>300</v>
      </c>
      <c r="Q9" s="23">
        <v>450</v>
      </c>
      <c r="R9" s="20">
        <v>1512</v>
      </c>
      <c r="S9" s="2" t="s">
        <v>58</v>
      </c>
      <c r="T9" s="2">
        <v>302</v>
      </c>
      <c r="U9" s="2" t="s">
        <v>59</v>
      </c>
      <c r="V9" s="2">
        <v>460</v>
      </c>
      <c r="W9" s="2" t="s">
        <v>60</v>
      </c>
      <c r="X9" s="3">
        <v>104</v>
      </c>
      <c r="Y9" s="69" t="s">
        <v>682</v>
      </c>
      <c r="Z9" s="50">
        <v>20</v>
      </c>
      <c r="AA9" s="5">
        <f t="shared" si="0"/>
        <v>886</v>
      </c>
      <c r="AB9" s="59">
        <f t="shared" si="1"/>
        <v>0.58597883597883593</v>
      </c>
    </row>
    <row r="10" spans="1:28" ht="131.25" customHeight="1" x14ac:dyDescent="0.25">
      <c r="A10" s="23">
        <v>4</v>
      </c>
      <c r="B10" s="23" t="s">
        <v>29</v>
      </c>
      <c r="C10" s="23" t="s">
        <v>61</v>
      </c>
      <c r="D10" s="23" t="s">
        <v>3</v>
      </c>
      <c r="E10" s="23" t="s">
        <v>37</v>
      </c>
      <c r="F10" s="23" t="s">
        <v>38</v>
      </c>
      <c r="G10" s="23" t="s">
        <v>39</v>
      </c>
      <c r="H10" s="23" t="s">
        <v>25</v>
      </c>
      <c r="I10" s="23" t="s">
        <v>28</v>
      </c>
      <c r="J10" s="23" t="s">
        <v>632</v>
      </c>
      <c r="K10" s="23" t="s">
        <v>62</v>
      </c>
      <c r="L10" s="23" t="s">
        <v>49</v>
      </c>
      <c r="M10" s="23" t="s">
        <v>63</v>
      </c>
      <c r="N10" s="28">
        <v>0.16669999999999999</v>
      </c>
      <c r="O10" s="28">
        <v>0.16669999999999999</v>
      </c>
      <c r="P10" s="28">
        <v>0.16669999999999999</v>
      </c>
      <c r="Q10" s="28">
        <v>0.5</v>
      </c>
      <c r="R10" s="28">
        <v>1.0001</v>
      </c>
      <c r="S10" s="2" t="s">
        <v>64</v>
      </c>
      <c r="T10" s="6">
        <v>0.17</v>
      </c>
      <c r="U10" s="2" t="s">
        <v>65</v>
      </c>
      <c r="V10" s="6">
        <v>0.17</v>
      </c>
      <c r="W10" s="2" t="s">
        <v>66</v>
      </c>
      <c r="X10" s="6">
        <v>0.17</v>
      </c>
      <c r="Y10" s="69" t="s">
        <v>67</v>
      </c>
      <c r="Z10" s="51">
        <v>0</v>
      </c>
      <c r="AA10" s="9">
        <f t="shared" si="0"/>
        <v>0.51</v>
      </c>
      <c r="AB10" s="59">
        <f t="shared" si="1"/>
        <v>0.50994900509949004</v>
      </c>
    </row>
    <row r="11" spans="1:28" ht="131.25" customHeight="1" x14ac:dyDescent="0.25">
      <c r="A11" s="23">
        <v>5</v>
      </c>
      <c r="B11" s="23" t="s">
        <v>29</v>
      </c>
      <c r="C11" s="23" t="s">
        <v>61</v>
      </c>
      <c r="D11" s="23" t="s">
        <v>3</v>
      </c>
      <c r="E11" s="23" t="s">
        <v>37</v>
      </c>
      <c r="F11" s="23" t="s">
        <v>38</v>
      </c>
      <c r="G11" s="23" t="s">
        <v>39</v>
      </c>
      <c r="H11" s="23" t="s">
        <v>18</v>
      </c>
      <c r="I11" s="23" t="s">
        <v>19</v>
      </c>
      <c r="J11" s="23" t="s">
        <v>68</v>
      </c>
      <c r="K11" s="23" t="s">
        <v>69</v>
      </c>
      <c r="L11" s="23" t="s">
        <v>49</v>
      </c>
      <c r="M11" s="23" t="s">
        <v>63</v>
      </c>
      <c r="N11" s="28">
        <v>0.125</v>
      </c>
      <c r="O11" s="28">
        <v>0.125</v>
      </c>
      <c r="P11" s="28">
        <v>0.125</v>
      </c>
      <c r="Q11" s="28">
        <v>0.62</v>
      </c>
      <c r="R11" s="28">
        <v>0.995</v>
      </c>
      <c r="S11" s="3" t="s">
        <v>70</v>
      </c>
      <c r="T11" s="6">
        <v>0.13</v>
      </c>
      <c r="U11" s="2" t="s">
        <v>71</v>
      </c>
      <c r="V11" s="6">
        <v>0.13</v>
      </c>
      <c r="W11" s="2" t="s">
        <v>666</v>
      </c>
      <c r="X11" s="6">
        <v>0.13</v>
      </c>
      <c r="Y11" s="69" t="s">
        <v>72</v>
      </c>
      <c r="Z11" s="60">
        <v>0.124</v>
      </c>
      <c r="AA11" s="9">
        <f t="shared" si="0"/>
        <v>0.51400000000000001</v>
      </c>
      <c r="AB11" s="59">
        <f t="shared" si="1"/>
        <v>0.51658291457286432</v>
      </c>
    </row>
    <row r="12" spans="1:28" ht="131.25" customHeight="1" x14ac:dyDescent="0.25">
      <c r="A12" s="23">
        <v>6</v>
      </c>
      <c r="B12" s="23" t="s">
        <v>29</v>
      </c>
      <c r="C12" s="23" t="s">
        <v>36</v>
      </c>
      <c r="D12" s="23" t="s">
        <v>3</v>
      </c>
      <c r="E12" s="23" t="s">
        <v>37</v>
      </c>
      <c r="F12" s="23" t="s">
        <v>38</v>
      </c>
      <c r="G12" s="23" t="s">
        <v>39</v>
      </c>
      <c r="H12" s="23" t="s">
        <v>11</v>
      </c>
      <c r="I12" s="23" t="s">
        <v>13</v>
      </c>
      <c r="J12" s="23" t="s">
        <v>633</v>
      </c>
      <c r="K12" s="23" t="s">
        <v>73</v>
      </c>
      <c r="L12" s="23" t="s">
        <v>49</v>
      </c>
      <c r="M12" s="23" t="s">
        <v>57</v>
      </c>
      <c r="N12" s="22">
        <v>107</v>
      </c>
      <c r="O12" s="23">
        <v>172</v>
      </c>
      <c r="P12" s="22">
        <v>179</v>
      </c>
      <c r="Q12" s="23">
        <v>180</v>
      </c>
      <c r="R12" s="23">
        <v>638</v>
      </c>
      <c r="S12" s="2" t="s">
        <v>74</v>
      </c>
      <c r="T12" s="2">
        <v>107</v>
      </c>
      <c r="U12" s="2" t="s">
        <v>75</v>
      </c>
      <c r="V12" s="2">
        <v>172</v>
      </c>
      <c r="W12" s="2" t="s">
        <v>76</v>
      </c>
      <c r="X12" s="3">
        <v>198</v>
      </c>
      <c r="Y12" s="69" t="s">
        <v>77</v>
      </c>
      <c r="Z12" s="50">
        <v>10</v>
      </c>
      <c r="AA12" s="5">
        <f t="shared" si="0"/>
        <v>487</v>
      </c>
      <c r="AB12" s="59">
        <f t="shared" si="1"/>
        <v>0.76332288401253923</v>
      </c>
    </row>
    <row r="13" spans="1:28" ht="131.25" customHeight="1" x14ac:dyDescent="0.25">
      <c r="A13" s="23">
        <v>7</v>
      </c>
      <c r="B13" s="23" t="s">
        <v>29</v>
      </c>
      <c r="C13" s="23" t="s">
        <v>36</v>
      </c>
      <c r="D13" s="23" t="s">
        <v>3</v>
      </c>
      <c r="E13" s="23" t="s">
        <v>37</v>
      </c>
      <c r="F13" s="23" t="s">
        <v>38</v>
      </c>
      <c r="G13" s="23" t="s">
        <v>78</v>
      </c>
      <c r="H13" s="23" t="s">
        <v>25</v>
      </c>
      <c r="I13" s="23" t="s">
        <v>27</v>
      </c>
      <c r="J13" s="62" t="s">
        <v>667</v>
      </c>
      <c r="K13" s="62" t="s">
        <v>668</v>
      </c>
      <c r="L13" s="23" t="s">
        <v>79</v>
      </c>
      <c r="M13" s="23" t="s">
        <v>80</v>
      </c>
      <c r="N13" s="29">
        <v>0.25</v>
      </c>
      <c r="O13" s="28">
        <v>0.25</v>
      </c>
      <c r="P13" s="28">
        <v>0.25</v>
      </c>
      <c r="Q13" s="28">
        <v>0.25</v>
      </c>
      <c r="R13" s="28">
        <v>1</v>
      </c>
      <c r="S13" s="2" t="s">
        <v>81</v>
      </c>
      <c r="T13" s="6">
        <v>0.25</v>
      </c>
      <c r="U13" s="2" t="s">
        <v>82</v>
      </c>
      <c r="V13" s="6">
        <v>0.25</v>
      </c>
      <c r="W13" s="2" t="s">
        <v>83</v>
      </c>
      <c r="X13" s="6">
        <v>0.25</v>
      </c>
      <c r="Y13" s="69" t="s">
        <v>669</v>
      </c>
      <c r="Z13" s="60">
        <v>7.4999999999999997E-2</v>
      </c>
      <c r="AA13" s="9">
        <f t="shared" si="0"/>
        <v>0.82499999999999996</v>
      </c>
      <c r="AB13" s="59">
        <f t="shared" si="1"/>
        <v>0.82499999999999996</v>
      </c>
    </row>
    <row r="14" spans="1:28" ht="131.25" customHeight="1" x14ac:dyDescent="0.25">
      <c r="A14" s="23">
        <v>8</v>
      </c>
      <c r="B14" s="23" t="s">
        <v>29</v>
      </c>
      <c r="C14" s="23" t="s">
        <v>36</v>
      </c>
      <c r="D14" s="23" t="s">
        <v>3</v>
      </c>
      <c r="E14" s="23" t="s">
        <v>37</v>
      </c>
      <c r="F14" s="23" t="s">
        <v>38</v>
      </c>
      <c r="G14" s="23" t="s">
        <v>78</v>
      </c>
      <c r="H14" s="23" t="s">
        <v>25</v>
      </c>
      <c r="I14" s="23" t="s">
        <v>27</v>
      </c>
      <c r="J14" s="23" t="s">
        <v>84</v>
      </c>
      <c r="K14" s="23" t="s">
        <v>634</v>
      </c>
      <c r="L14" s="23" t="s">
        <v>49</v>
      </c>
      <c r="M14" s="23" t="s">
        <v>85</v>
      </c>
      <c r="N14" s="23">
        <v>18</v>
      </c>
      <c r="O14" s="23">
        <v>27</v>
      </c>
      <c r="P14" s="21">
        <v>5</v>
      </c>
      <c r="Q14" s="23">
        <v>29</v>
      </c>
      <c r="R14" s="23">
        <v>79</v>
      </c>
      <c r="S14" s="2" t="s">
        <v>86</v>
      </c>
      <c r="T14" s="2">
        <v>18</v>
      </c>
      <c r="U14" s="2" t="s">
        <v>87</v>
      </c>
      <c r="V14" s="2">
        <v>28</v>
      </c>
      <c r="W14" s="2" t="s">
        <v>88</v>
      </c>
      <c r="X14" s="2">
        <v>5</v>
      </c>
      <c r="Y14" s="69" t="s">
        <v>89</v>
      </c>
      <c r="Z14" s="50">
        <v>0</v>
      </c>
      <c r="AA14" s="5">
        <f t="shared" si="0"/>
        <v>51</v>
      </c>
      <c r="AB14" s="59">
        <f t="shared" si="1"/>
        <v>0.64556962025316456</v>
      </c>
    </row>
    <row r="15" spans="1:28" ht="131.25" customHeight="1" x14ac:dyDescent="0.25">
      <c r="A15" s="23">
        <v>9</v>
      </c>
      <c r="B15" s="23" t="s">
        <v>29</v>
      </c>
      <c r="C15" s="23" t="s">
        <v>90</v>
      </c>
      <c r="D15" s="23" t="s">
        <v>3</v>
      </c>
      <c r="E15" s="23" t="s">
        <v>37</v>
      </c>
      <c r="F15" s="23" t="s">
        <v>38</v>
      </c>
      <c r="G15" s="23" t="s">
        <v>39</v>
      </c>
      <c r="H15" s="23" t="s">
        <v>18</v>
      </c>
      <c r="I15" s="23" t="s">
        <v>20</v>
      </c>
      <c r="J15" s="23" t="s">
        <v>635</v>
      </c>
      <c r="K15" s="23" t="s">
        <v>91</v>
      </c>
      <c r="L15" s="23" t="s">
        <v>92</v>
      </c>
      <c r="M15" s="23" t="s">
        <v>93</v>
      </c>
      <c r="N15" s="20">
        <v>673108</v>
      </c>
      <c r="O15" s="20">
        <v>1149292</v>
      </c>
      <c r="P15" s="24">
        <v>1000000</v>
      </c>
      <c r="Q15" s="20">
        <v>800000</v>
      </c>
      <c r="R15" s="20">
        <v>3622400</v>
      </c>
      <c r="S15" s="2" t="s">
        <v>670</v>
      </c>
      <c r="T15" s="4">
        <v>711007</v>
      </c>
      <c r="U15" s="2" t="s">
        <v>94</v>
      </c>
      <c r="V15" s="4">
        <v>1274061</v>
      </c>
      <c r="W15" s="2" t="s">
        <v>95</v>
      </c>
      <c r="X15" s="8">
        <v>1047746</v>
      </c>
      <c r="Y15" s="69" t="s">
        <v>96</v>
      </c>
      <c r="Z15" s="52">
        <v>360379</v>
      </c>
      <c r="AA15" s="13">
        <f t="shared" si="0"/>
        <v>3393193</v>
      </c>
      <c r="AB15" s="59">
        <f t="shared" si="1"/>
        <v>0.9367250993816254</v>
      </c>
    </row>
    <row r="16" spans="1:28" ht="131.25" customHeight="1" x14ac:dyDescent="0.25">
      <c r="A16" s="23">
        <v>10</v>
      </c>
      <c r="B16" s="23" t="s">
        <v>29</v>
      </c>
      <c r="C16" s="23" t="s">
        <v>90</v>
      </c>
      <c r="D16" s="23" t="s">
        <v>3</v>
      </c>
      <c r="E16" s="23" t="s">
        <v>37</v>
      </c>
      <c r="F16" s="23" t="s">
        <v>38</v>
      </c>
      <c r="G16" s="23" t="s">
        <v>78</v>
      </c>
      <c r="H16" s="23" t="s">
        <v>15</v>
      </c>
      <c r="I16" s="23" t="s">
        <v>17</v>
      </c>
      <c r="J16" s="23" t="s">
        <v>636</v>
      </c>
      <c r="K16" s="23" t="s">
        <v>97</v>
      </c>
      <c r="L16" s="23" t="s">
        <v>98</v>
      </c>
      <c r="M16" s="23" t="s">
        <v>99</v>
      </c>
      <c r="N16" s="24">
        <v>14500</v>
      </c>
      <c r="O16" s="20">
        <v>1563</v>
      </c>
      <c r="P16" s="20">
        <v>18139</v>
      </c>
      <c r="Q16" s="20">
        <v>18423</v>
      </c>
      <c r="R16" s="20">
        <v>18423</v>
      </c>
      <c r="S16" s="2" t="s">
        <v>100</v>
      </c>
      <c r="T16" s="4">
        <v>14500</v>
      </c>
      <c r="U16" s="2" t="s">
        <v>683</v>
      </c>
      <c r="V16" s="4">
        <v>1563</v>
      </c>
      <c r="W16" s="2" t="s">
        <v>101</v>
      </c>
      <c r="X16" s="4">
        <v>18203</v>
      </c>
      <c r="Y16" s="69" t="s">
        <v>102</v>
      </c>
      <c r="Z16" s="52">
        <v>17216</v>
      </c>
      <c r="AA16" s="4">
        <v>18423</v>
      </c>
      <c r="AB16" s="59">
        <f t="shared" si="1"/>
        <v>1</v>
      </c>
    </row>
    <row r="17" spans="1:28" ht="131.25" customHeight="1" x14ac:dyDescent="0.25">
      <c r="A17" s="23">
        <v>11</v>
      </c>
      <c r="B17" s="23" t="s">
        <v>29</v>
      </c>
      <c r="C17" s="23" t="s">
        <v>90</v>
      </c>
      <c r="D17" s="23" t="s">
        <v>3</v>
      </c>
      <c r="E17" s="23" t="s">
        <v>37</v>
      </c>
      <c r="F17" s="23" t="s">
        <v>38</v>
      </c>
      <c r="G17" s="23" t="s">
        <v>78</v>
      </c>
      <c r="H17" s="23" t="s">
        <v>15</v>
      </c>
      <c r="I17" s="23" t="s">
        <v>17</v>
      </c>
      <c r="J17" s="23" t="s">
        <v>104</v>
      </c>
      <c r="K17" s="23" t="s">
        <v>103</v>
      </c>
      <c r="L17" s="23" t="s">
        <v>79</v>
      </c>
      <c r="M17" s="23" t="s">
        <v>80</v>
      </c>
      <c r="N17" s="22">
        <v>300</v>
      </c>
      <c r="O17" s="23">
        <v>594</v>
      </c>
      <c r="P17" s="23">
        <v>250</v>
      </c>
      <c r="Q17" s="23">
        <v>70</v>
      </c>
      <c r="R17" s="20">
        <v>1214</v>
      </c>
      <c r="S17" s="2" t="s">
        <v>105</v>
      </c>
      <c r="T17" s="2">
        <v>300</v>
      </c>
      <c r="U17" s="2" t="s">
        <v>106</v>
      </c>
      <c r="V17" s="2">
        <v>594</v>
      </c>
      <c r="W17" s="2" t="s">
        <v>107</v>
      </c>
      <c r="X17" s="2">
        <v>360</v>
      </c>
      <c r="Y17" s="69" t="s">
        <v>108</v>
      </c>
      <c r="Z17" s="50">
        <v>26</v>
      </c>
      <c r="AA17" s="5">
        <f t="shared" ref="AA17:AA38" si="2">T17+V17+X17+Z17</f>
        <v>1280</v>
      </c>
      <c r="AB17" s="59">
        <f t="shared" si="1"/>
        <v>1.0543657331136738</v>
      </c>
    </row>
    <row r="18" spans="1:28" ht="131.25" customHeight="1" x14ac:dyDescent="0.25">
      <c r="A18" s="23">
        <v>12</v>
      </c>
      <c r="B18" s="23" t="s">
        <v>29</v>
      </c>
      <c r="C18" s="23" t="s">
        <v>90</v>
      </c>
      <c r="D18" s="23" t="s">
        <v>3</v>
      </c>
      <c r="E18" s="23" t="s">
        <v>37</v>
      </c>
      <c r="F18" s="23" t="s">
        <v>38</v>
      </c>
      <c r="G18" s="23" t="s">
        <v>39</v>
      </c>
      <c r="H18" s="23" t="s">
        <v>21</v>
      </c>
      <c r="I18" s="23" t="s">
        <v>23</v>
      </c>
      <c r="J18" s="23" t="s">
        <v>109</v>
      </c>
      <c r="K18" s="23" t="s">
        <v>110</v>
      </c>
      <c r="L18" s="23" t="s">
        <v>92</v>
      </c>
      <c r="M18" s="23" t="s">
        <v>111</v>
      </c>
      <c r="N18" s="22">
        <v>5</v>
      </c>
      <c r="O18" s="23">
        <v>5</v>
      </c>
      <c r="P18" s="23">
        <v>5</v>
      </c>
      <c r="Q18" s="23">
        <v>5</v>
      </c>
      <c r="R18" s="23">
        <v>20</v>
      </c>
      <c r="S18" s="2" t="s">
        <v>112</v>
      </c>
      <c r="T18" s="5">
        <v>5</v>
      </c>
      <c r="U18" s="2" t="s">
        <v>113</v>
      </c>
      <c r="V18" s="5">
        <v>5</v>
      </c>
      <c r="W18" s="2" t="s">
        <v>671</v>
      </c>
      <c r="X18" s="5">
        <v>5</v>
      </c>
      <c r="Y18" s="69" t="s">
        <v>114</v>
      </c>
      <c r="Z18" s="50">
        <v>0</v>
      </c>
      <c r="AA18" s="5">
        <f t="shared" si="2"/>
        <v>15</v>
      </c>
      <c r="AB18" s="59">
        <f t="shared" si="1"/>
        <v>0.75</v>
      </c>
    </row>
    <row r="19" spans="1:28" ht="131.25" customHeight="1" x14ac:dyDescent="0.25">
      <c r="A19" s="23">
        <v>13</v>
      </c>
      <c r="B19" s="23" t="s">
        <v>29</v>
      </c>
      <c r="C19" s="23" t="s">
        <v>90</v>
      </c>
      <c r="D19" s="23" t="s">
        <v>3</v>
      </c>
      <c r="E19" s="23" t="s">
        <v>37</v>
      </c>
      <c r="F19" s="23" t="s">
        <v>38</v>
      </c>
      <c r="G19" s="23" t="s">
        <v>39</v>
      </c>
      <c r="H19" s="23" t="s">
        <v>11</v>
      </c>
      <c r="I19" s="23" t="s">
        <v>13</v>
      </c>
      <c r="J19" s="23" t="s">
        <v>115</v>
      </c>
      <c r="K19" s="23" t="s">
        <v>116</v>
      </c>
      <c r="L19" s="23" t="s">
        <v>92</v>
      </c>
      <c r="M19" s="23" t="s">
        <v>111</v>
      </c>
      <c r="N19" s="24">
        <v>25</v>
      </c>
      <c r="O19" s="20">
        <v>31</v>
      </c>
      <c r="P19" s="20">
        <v>27</v>
      </c>
      <c r="Q19" s="20">
        <v>35</v>
      </c>
      <c r="R19" s="20">
        <v>118</v>
      </c>
      <c r="S19" s="2" t="s">
        <v>117</v>
      </c>
      <c r="T19" s="5">
        <v>25</v>
      </c>
      <c r="U19" s="3" t="s">
        <v>672</v>
      </c>
      <c r="V19" s="5">
        <v>31</v>
      </c>
      <c r="W19" s="2" t="s">
        <v>118</v>
      </c>
      <c r="X19" s="5">
        <v>27</v>
      </c>
      <c r="Y19" s="69" t="s">
        <v>119</v>
      </c>
      <c r="Z19" s="50">
        <v>13</v>
      </c>
      <c r="AA19" s="5">
        <f t="shared" si="2"/>
        <v>96</v>
      </c>
      <c r="AB19" s="59">
        <f t="shared" si="1"/>
        <v>0.81355932203389836</v>
      </c>
    </row>
    <row r="20" spans="1:28" ht="131.25" customHeight="1" x14ac:dyDescent="0.25">
      <c r="A20" s="23">
        <v>14</v>
      </c>
      <c r="B20" s="23" t="s">
        <v>29</v>
      </c>
      <c r="C20" s="23" t="s">
        <v>90</v>
      </c>
      <c r="D20" s="23" t="s">
        <v>3</v>
      </c>
      <c r="E20" s="23" t="s">
        <v>37</v>
      </c>
      <c r="F20" s="23" t="s">
        <v>38</v>
      </c>
      <c r="G20" s="23" t="s">
        <v>78</v>
      </c>
      <c r="H20" s="23" t="s">
        <v>15</v>
      </c>
      <c r="I20" s="23" t="s">
        <v>17</v>
      </c>
      <c r="J20" s="23" t="s">
        <v>120</v>
      </c>
      <c r="K20" s="23" t="s">
        <v>121</v>
      </c>
      <c r="L20" s="23" t="s">
        <v>79</v>
      </c>
      <c r="M20" s="23" t="s">
        <v>80</v>
      </c>
      <c r="N20" s="29">
        <v>0.2</v>
      </c>
      <c r="O20" s="28">
        <v>0.15</v>
      </c>
      <c r="P20" s="28">
        <v>0.15</v>
      </c>
      <c r="Q20" s="28">
        <v>0.5</v>
      </c>
      <c r="R20" s="28">
        <v>1</v>
      </c>
      <c r="S20" s="2" t="s">
        <v>122</v>
      </c>
      <c r="T20" s="6">
        <v>0.2</v>
      </c>
      <c r="U20" s="2" t="s">
        <v>123</v>
      </c>
      <c r="V20" s="6">
        <v>0.15</v>
      </c>
      <c r="W20" s="2" t="s">
        <v>124</v>
      </c>
      <c r="X20" s="6">
        <v>7.0000000000000007E-2</v>
      </c>
      <c r="Y20" s="69" t="s">
        <v>125</v>
      </c>
      <c r="Z20" s="51">
        <v>0.14000000000000001</v>
      </c>
      <c r="AA20" s="9">
        <f t="shared" si="2"/>
        <v>0.56000000000000005</v>
      </c>
      <c r="AB20" s="59">
        <f t="shared" si="1"/>
        <v>0.56000000000000005</v>
      </c>
    </row>
    <row r="21" spans="1:28" ht="131.25" customHeight="1" x14ac:dyDescent="0.25">
      <c r="A21" s="23">
        <v>15</v>
      </c>
      <c r="B21" s="23" t="s">
        <v>126</v>
      </c>
      <c r="C21" s="23" t="s">
        <v>127</v>
      </c>
      <c r="D21" s="23" t="s">
        <v>3</v>
      </c>
      <c r="E21" s="23" t="s">
        <v>37</v>
      </c>
      <c r="F21" s="23" t="s">
        <v>38</v>
      </c>
      <c r="G21" s="23" t="s">
        <v>128</v>
      </c>
      <c r="H21" s="23" t="s">
        <v>25</v>
      </c>
      <c r="I21" s="23" t="s">
        <v>27</v>
      </c>
      <c r="J21" s="23" t="s">
        <v>637</v>
      </c>
      <c r="K21" s="23" t="s">
        <v>638</v>
      </c>
      <c r="L21" s="23" t="s">
        <v>79</v>
      </c>
      <c r="M21" s="23" t="s">
        <v>129</v>
      </c>
      <c r="N21" s="28">
        <v>0</v>
      </c>
      <c r="O21" s="28">
        <v>0</v>
      </c>
      <c r="P21" s="28">
        <v>1</v>
      </c>
      <c r="Q21" s="28">
        <v>0</v>
      </c>
      <c r="R21" s="28">
        <v>1</v>
      </c>
      <c r="S21" s="2" t="s">
        <v>6</v>
      </c>
      <c r="T21" s="9">
        <v>0</v>
      </c>
      <c r="U21" s="2" t="s">
        <v>6</v>
      </c>
      <c r="V21" s="6">
        <v>0</v>
      </c>
      <c r="W21" s="2" t="s">
        <v>130</v>
      </c>
      <c r="X21" s="6">
        <v>1</v>
      </c>
      <c r="Y21" s="2" t="s">
        <v>673</v>
      </c>
      <c r="Z21" s="5">
        <v>0</v>
      </c>
      <c r="AA21" s="9">
        <f t="shared" si="2"/>
        <v>1</v>
      </c>
      <c r="AB21" s="59">
        <f t="shared" si="1"/>
        <v>1</v>
      </c>
    </row>
    <row r="22" spans="1:28" ht="131.25" customHeight="1" x14ac:dyDescent="0.25">
      <c r="A22" s="23">
        <v>16</v>
      </c>
      <c r="B22" s="23" t="s">
        <v>126</v>
      </c>
      <c r="C22" s="23" t="s">
        <v>127</v>
      </c>
      <c r="D22" s="23" t="s">
        <v>3</v>
      </c>
      <c r="E22" s="23" t="s">
        <v>37</v>
      </c>
      <c r="F22" s="23" t="s">
        <v>38</v>
      </c>
      <c r="G22" s="23" t="s">
        <v>128</v>
      </c>
      <c r="H22" s="23" t="s">
        <v>25</v>
      </c>
      <c r="I22" s="23" t="s">
        <v>27</v>
      </c>
      <c r="J22" s="23" t="s">
        <v>639</v>
      </c>
      <c r="K22" s="23" t="s">
        <v>131</v>
      </c>
      <c r="L22" s="23" t="s">
        <v>79</v>
      </c>
      <c r="M22" s="23" t="s">
        <v>80</v>
      </c>
      <c r="N22" s="28">
        <v>0</v>
      </c>
      <c r="O22" s="28">
        <v>0</v>
      </c>
      <c r="P22" s="28">
        <v>0.5</v>
      </c>
      <c r="Q22" s="28">
        <v>0.5</v>
      </c>
      <c r="R22" s="28">
        <v>1</v>
      </c>
      <c r="S22" s="2" t="s">
        <v>6</v>
      </c>
      <c r="T22" s="6">
        <v>0</v>
      </c>
      <c r="U22" s="2" t="s">
        <v>6</v>
      </c>
      <c r="V22" s="6">
        <v>0</v>
      </c>
      <c r="W22" s="2" t="s">
        <v>132</v>
      </c>
      <c r="X22" s="6">
        <v>0.4</v>
      </c>
      <c r="Y22" s="2" t="s">
        <v>133</v>
      </c>
      <c r="Z22" s="9">
        <v>0.4</v>
      </c>
      <c r="AA22" s="9">
        <f t="shared" si="2"/>
        <v>0.8</v>
      </c>
      <c r="AB22" s="59">
        <f t="shared" si="1"/>
        <v>0.8</v>
      </c>
    </row>
    <row r="23" spans="1:28" ht="131.25" customHeight="1" x14ac:dyDescent="0.25">
      <c r="A23" s="23">
        <v>17</v>
      </c>
      <c r="B23" s="23" t="s">
        <v>126</v>
      </c>
      <c r="C23" s="23" t="s">
        <v>127</v>
      </c>
      <c r="D23" s="23" t="s">
        <v>3</v>
      </c>
      <c r="E23" s="23" t="s">
        <v>37</v>
      </c>
      <c r="F23" s="23" t="s">
        <v>38</v>
      </c>
      <c r="G23" s="23" t="s">
        <v>128</v>
      </c>
      <c r="H23" s="23" t="s">
        <v>25</v>
      </c>
      <c r="I23" s="23" t="s">
        <v>27</v>
      </c>
      <c r="J23" s="62" t="s">
        <v>674</v>
      </c>
      <c r="K23" s="23" t="s">
        <v>134</v>
      </c>
      <c r="L23" s="23" t="s">
        <v>79</v>
      </c>
      <c r="M23" s="23" t="s">
        <v>80</v>
      </c>
      <c r="N23" s="28">
        <v>0.4</v>
      </c>
      <c r="O23" s="28">
        <v>0.4</v>
      </c>
      <c r="P23" s="28">
        <v>0.1</v>
      </c>
      <c r="Q23" s="28">
        <v>0.1</v>
      </c>
      <c r="R23" s="28">
        <v>1</v>
      </c>
      <c r="S23" s="2" t="s">
        <v>135</v>
      </c>
      <c r="T23" s="6">
        <v>0.4</v>
      </c>
      <c r="U23" s="3" t="s">
        <v>136</v>
      </c>
      <c r="V23" s="7">
        <v>0.4</v>
      </c>
      <c r="W23" s="2" t="s">
        <v>137</v>
      </c>
      <c r="X23" s="6">
        <v>0.1</v>
      </c>
      <c r="Y23" s="2" t="s">
        <v>138</v>
      </c>
      <c r="Z23" s="9">
        <v>0</v>
      </c>
      <c r="AA23" s="9">
        <f t="shared" si="2"/>
        <v>0.9</v>
      </c>
      <c r="AB23" s="59">
        <f t="shared" si="1"/>
        <v>0.9</v>
      </c>
    </row>
    <row r="24" spans="1:28" ht="131.25" customHeight="1" x14ac:dyDescent="0.25">
      <c r="A24" s="23">
        <v>18</v>
      </c>
      <c r="B24" s="23" t="s">
        <v>126</v>
      </c>
      <c r="C24" s="23" t="s">
        <v>127</v>
      </c>
      <c r="D24" s="23" t="s">
        <v>3</v>
      </c>
      <c r="E24" s="23" t="s">
        <v>37</v>
      </c>
      <c r="F24" s="23" t="s">
        <v>38</v>
      </c>
      <c r="G24" s="23" t="s">
        <v>128</v>
      </c>
      <c r="H24" s="23" t="s">
        <v>21</v>
      </c>
      <c r="I24" s="23" t="s">
        <v>24</v>
      </c>
      <c r="J24" s="22" t="s">
        <v>139</v>
      </c>
      <c r="K24" s="23" t="s">
        <v>140</v>
      </c>
      <c r="L24" s="23" t="s">
        <v>79</v>
      </c>
      <c r="M24" s="23" t="s">
        <v>129</v>
      </c>
      <c r="N24" s="23">
        <v>0</v>
      </c>
      <c r="O24" s="22">
        <v>1</v>
      </c>
      <c r="P24" s="23">
        <v>0</v>
      </c>
      <c r="Q24" s="23">
        <v>0</v>
      </c>
      <c r="R24" s="23">
        <v>1</v>
      </c>
      <c r="S24" s="2" t="s">
        <v>6</v>
      </c>
      <c r="T24" s="2">
        <v>0</v>
      </c>
      <c r="U24" s="3" t="s">
        <v>141</v>
      </c>
      <c r="V24" s="10">
        <v>1</v>
      </c>
      <c r="W24" s="2" t="s">
        <v>6</v>
      </c>
      <c r="X24" s="2">
        <v>0</v>
      </c>
      <c r="Y24" s="2" t="s">
        <v>6</v>
      </c>
      <c r="Z24" s="5">
        <v>0</v>
      </c>
      <c r="AA24" s="5">
        <f t="shared" si="2"/>
        <v>1</v>
      </c>
      <c r="AB24" s="59">
        <f t="shared" si="1"/>
        <v>1</v>
      </c>
    </row>
    <row r="25" spans="1:28" ht="131.25" customHeight="1" x14ac:dyDescent="0.25">
      <c r="A25" s="23">
        <v>19</v>
      </c>
      <c r="B25" s="23" t="s">
        <v>126</v>
      </c>
      <c r="C25" s="23" t="s">
        <v>127</v>
      </c>
      <c r="D25" s="23" t="s">
        <v>3</v>
      </c>
      <c r="E25" s="23" t="s">
        <v>37</v>
      </c>
      <c r="F25" s="23" t="s">
        <v>38</v>
      </c>
      <c r="G25" s="23" t="s">
        <v>128</v>
      </c>
      <c r="H25" s="23" t="s">
        <v>21</v>
      </c>
      <c r="I25" s="23" t="s">
        <v>23</v>
      </c>
      <c r="J25" s="22" t="s">
        <v>142</v>
      </c>
      <c r="K25" s="23" t="s">
        <v>143</v>
      </c>
      <c r="L25" s="23" t="s">
        <v>50</v>
      </c>
      <c r="M25" s="23" t="s">
        <v>50</v>
      </c>
      <c r="N25" s="28">
        <v>0</v>
      </c>
      <c r="O25" s="28">
        <v>0.02</v>
      </c>
      <c r="P25" s="30">
        <v>3.5000000000000003E-2</v>
      </c>
      <c r="Q25" s="30">
        <v>4.4999999999999998E-2</v>
      </c>
      <c r="R25" s="28">
        <v>0.1</v>
      </c>
      <c r="S25" s="2" t="s">
        <v>6</v>
      </c>
      <c r="T25" s="6">
        <v>0</v>
      </c>
      <c r="U25" s="2" t="s">
        <v>144</v>
      </c>
      <c r="V25" s="6">
        <v>0.02</v>
      </c>
      <c r="W25" s="2" t="s">
        <v>684</v>
      </c>
      <c r="X25" s="11">
        <v>3.5000000000000003E-2</v>
      </c>
      <c r="Y25" s="2" t="s">
        <v>145</v>
      </c>
      <c r="Z25" s="46">
        <v>0.105</v>
      </c>
      <c r="AA25" s="46">
        <f t="shared" si="2"/>
        <v>0.16</v>
      </c>
      <c r="AB25" s="59">
        <f t="shared" si="1"/>
        <v>1.5999999999999999</v>
      </c>
    </row>
    <row r="26" spans="1:28" ht="131.25" customHeight="1" x14ac:dyDescent="0.25">
      <c r="A26" s="23">
        <v>20</v>
      </c>
      <c r="B26" s="23" t="s">
        <v>32</v>
      </c>
      <c r="C26" s="23" t="s">
        <v>6</v>
      </c>
      <c r="D26" s="23" t="s">
        <v>3</v>
      </c>
      <c r="E26" s="23" t="s">
        <v>37</v>
      </c>
      <c r="F26" s="23" t="s">
        <v>38</v>
      </c>
      <c r="G26" s="23" t="s">
        <v>128</v>
      </c>
      <c r="H26" s="23" t="s">
        <v>21</v>
      </c>
      <c r="I26" s="23" t="s">
        <v>23</v>
      </c>
      <c r="J26" s="23" t="s">
        <v>146</v>
      </c>
      <c r="K26" s="23" t="s">
        <v>147</v>
      </c>
      <c r="L26" s="23" t="s">
        <v>79</v>
      </c>
      <c r="M26" s="23" t="s">
        <v>80</v>
      </c>
      <c r="N26" s="31">
        <v>0.25</v>
      </c>
      <c r="O26" s="28">
        <v>0.25</v>
      </c>
      <c r="P26" s="28">
        <v>0.25</v>
      </c>
      <c r="Q26" s="28">
        <v>0.25</v>
      </c>
      <c r="R26" s="28">
        <v>1</v>
      </c>
      <c r="S26" s="2" t="s">
        <v>148</v>
      </c>
      <c r="T26" s="6">
        <v>0.28000000000000003</v>
      </c>
      <c r="U26" s="2" t="s">
        <v>149</v>
      </c>
      <c r="V26" s="9">
        <v>0.25</v>
      </c>
      <c r="W26" s="2" t="s">
        <v>150</v>
      </c>
      <c r="X26" s="9">
        <v>0.25</v>
      </c>
      <c r="Y26" s="2" t="s">
        <v>151</v>
      </c>
      <c r="Z26" s="5">
        <v>0</v>
      </c>
      <c r="AA26" s="9">
        <f t="shared" si="2"/>
        <v>0.78</v>
      </c>
      <c r="AB26" s="59">
        <f t="shared" si="1"/>
        <v>0.78</v>
      </c>
    </row>
    <row r="27" spans="1:28" ht="131.25" customHeight="1" x14ac:dyDescent="0.25">
      <c r="A27" s="23">
        <v>21</v>
      </c>
      <c r="B27" s="23" t="s">
        <v>32</v>
      </c>
      <c r="C27" s="23" t="s">
        <v>6</v>
      </c>
      <c r="D27" s="23" t="s">
        <v>3</v>
      </c>
      <c r="E27" s="23" t="s">
        <v>37</v>
      </c>
      <c r="F27" s="23" t="s">
        <v>38</v>
      </c>
      <c r="G27" s="23" t="s">
        <v>128</v>
      </c>
      <c r="H27" s="23" t="s">
        <v>21</v>
      </c>
      <c r="I27" s="23" t="s">
        <v>23</v>
      </c>
      <c r="J27" s="23" t="s">
        <v>146</v>
      </c>
      <c r="K27" s="23" t="s">
        <v>152</v>
      </c>
      <c r="L27" s="23" t="s">
        <v>79</v>
      </c>
      <c r="M27" s="23" t="s">
        <v>80</v>
      </c>
      <c r="N27" s="23">
        <v>79</v>
      </c>
      <c r="O27" s="23">
        <v>82</v>
      </c>
      <c r="P27" s="23">
        <v>75</v>
      </c>
      <c r="Q27" s="23">
        <v>75</v>
      </c>
      <c r="R27" s="23">
        <v>311</v>
      </c>
      <c r="S27" s="2" t="s">
        <v>153</v>
      </c>
      <c r="T27" s="2">
        <v>79</v>
      </c>
      <c r="U27" s="2" t="s">
        <v>154</v>
      </c>
      <c r="V27" s="5">
        <v>82</v>
      </c>
      <c r="W27" s="2" t="s">
        <v>155</v>
      </c>
      <c r="X27" s="5">
        <v>75</v>
      </c>
      <c r="Y27" s="2" t="s">
        <v>156</v>
      </c>
      <c r="Z27" s="5">
        <v>0</v>
      </c>
      <c r="AA27" s="5">
        <f t="shared" si="2"/>
        <v>236</v>
      </c>
      <c r="AB27" s="59">
        <f t="shared" si="1"/>
        <v>0.7588424437299035</v>
      </c>
    </row>
    <row r="28" spans="1:28" ht="131.25" customHeight="1" x14ac:dyDescent="0.25">
      <c r="A28" s="23">
        <v>22</v>
      </c>
      <c r="B28" s="23" t="s">
        <v>32</v>
      </c>
      <c r="C28" s="23" t="s">
        <v>6</v>
      </c>
      <c r="D28" s="23" t="s">
        <v>3</v>
      </c>
      <c r="E28" s="23" t="s">
        <v>37</v>
      </c>
      <c r="F28" s="23" t="s">
        <v>38</v>
      </c>
      <c r="G28" s="23" t="s">
        <v>128</v>
      </c>
      <c r="H28" s="23" t="s">
        <v>21</v>
      </c>
      <c r="I28" s="23" t="s">
        <v>23</v>
      </c>
      <c r="J28" s="23" t="s">
        <v>146</v>
      </c>
      <c r="K28" s="23" t="s">
        <v>157</v>
      </c>
      <c r="L28" s="23" t="s">
        <v>158</v>
      </c>
      <c r="M28" s="23" t="s">
        <v>129</v>
      </c>
      <c r="N28" s="23">
        <v>856</v>
      </c>
      <c r="O28" s="20">
        <v>1013</v>
      </c>
      <c r="P28" s="23">
        <v>726</v>
      </c>
      <c r="Q28" s="23">
        <v>750</v>
      </c>
      <c r="R28" s="20">
        <v>1103</v>
      </c>
      <c r="S28" s="2" t="s">
        <v>159</v>
      </c>
      <c r="T28" s="2">
        <v>856</v>
      </c>
      <c r="U28" s="2" t="s">
        <v>160</v>
      </c>
      <c r="V28" s="13">
        <v>1013</v>
      </c>
      <c r="W28" s="2" t="s">
        <v>161</v>
      </c>
      <c r="X28" s="5">
        <v>725</v>
      </c>
      <c r="Y28" s="2" t="s">
        <v>162</v>
      </c>
      <c r="Z28" s="5">
        <v>0</v>
      </c>
      <c r="AA28" s="13">
        <f t="shared" si="2"/>
        <v>2594</v>
      </c>
      <c r="AB28" s="59">
        <f t="shared" si="1"/>
        <v>2.3517679057116956</v>
      </c>
    </row>
    <row r="29" spans="1:28" ht="131.25" customHeight="1" x14ac:dyDescent="0.25">
      <c r="A29" s="23">
        <v>23</v>
      </c>
      <c r="B29" s="23" t="s">
        <v>32</v>
      </c>
      <c r="C29" s="23" t="s">
        <v>6</v>
      </c>
      <c r="D29" s="23" t="s">
        <v>3</v>
      </c>
      <c r="E29" s="23" t="s">
        <v>37</v>
      </c>
      <c r="F29" s="23" t="s">
        <v>38</v>
      </c>
      <c r="G29" s="23" t="s">
        <v>128</v>
      </c>
      <c r="H29" s="23" t="s">
        <v>21</v>
      </c>
      <c r="I29" s="23" t="s">
        <v>22</v>
      </c>
      <c r="J29" s="23" t="s">
        <v>163</v>
      </c>
      <c r="K29" s="23" t="s">
        <v>164</v>
      </c>
      <c r="L29" s="23" t="s">
        <v>79</v>
      </c>
      <c r="M29" s="23" t="s">
        <v>165</v>
      </c>
      <c r="N29" s="20">
        <v>2339</v>
      </c>
      <c r="O29" s="20">
        <v>1637</v>
      </c>
      <c r="P29" s="20">
        <v>1750</v>
      </c>
      <c r="Q29" s="20">
        <v>1750</v>
      </c>
      <c r="R29" s="20">
        <v>7476</v>
      </c>
      <c r="S29" s="2" t="s">
        <v>166</v>
      </c>
      <c r="T29" s="4">
        <v>2339</v>
      </c>
      <c r="U29" s="2" t="s">
        <v>167</v>
      </c>
      <c r="V29" s="13">
        <v>1637</v>
      </c>
      <c r="W29" s="2" t="s">
        <v>168</v>
      </c>
      <c r="X29" s="13">
        <v>1886</v>
      </c>
      <c r="Y29" s="2" t="s">
        <v>169</v>
      </c>
      <c r="Z29" s="5">
        <v>179</v>
      </c>
      <c r="AA29" s="13">
        <f t="shared" si="2"/>
        <v>6041</v>
      </c>
      <c r="AB29" s="59">
        <f t="shared" si="1"/>
        <v>0.80805243445692887</v>
      </c>
    </row>
    <row r="30" spans="1:28" ht="131.25" customHeight="1" x14ac:dyDescent="0.25">
      <c r="A30" s="23">
        <v>24</v>
      </c>
      <c r="B30" s="23" t="s">
        <v>32</v>
      </c>
      <c r="C30" s="23" t="s">
        <v>6</v>
      </c>
      <c r="D30" s="23" t="s">
        <v>3</v>
      </c>
      <c r="E30" s="23" t="s">
        <v>37</v>
      </c>
      <c r="F30" s="23" t="s">
        <v>38</v>
      </c>
      <c r="G30" s="23" t="s">
        <v>170</v>
      </c>
      <c r="H30" s="23" t="s">
        <v>171</v>
      </c>
      <c r="I30" s="23" t="s">
        <v>12</v>
      </c>
      <c r="J30" s="23" t="s">
        <v>172</v>
      </c>
      <c r="K30" s="23" t="s">
        <v>173</v>
      </c>
      <c r="L30" s="23" t="s">
        <v>49</v>
      </c>
      <c r="M30" s="23" t="s">
        <v>174</v>
      </c>
      <c r="N30" s="23">
        <v>599</v>
      </c>
      <c r="O30" s="23">
        <v>977</v>
      </c>
      <c r="P30" s="23">
        <v>800</v>
      </c>
      <c r="Q30" s="23">
        <v>750</v>
      </c>
      <c r="R30" s="20">
        <v>3126</v>
      </c>
      <c r="S30" s="2" t="s">
        <v>175</v>
      </c>
      <c r="T30" s="2">
        <v>599</v>
      </c>
      <c r="U30" s="2" t="s">
        <v>176</v>
      </c>
      <c r="V30" s="5">
        <v>977</v>
      </c>
      <c r="W30" s="2" t="s">
        <v>177</v>
      </c>
      <c r="X30" s="5">
        <v>851</v>
      </c>
      <c r="Y30" s="2" t="s">
        <v>178</v>
      </c>
      <c r="Z30" s="5">
        <v>0</v>
      </c>
      <c r="AA30" s="13">
        <f t="shared" si="2"/>
        <v>2427</v>
      </c>
      <c r="AB30" s="59">
        <f t="shared" si="1"/>
        <v>0.77639155470249521</v>
      </c>
    </row>
    <row r="31" spans="1:28" ht="131.25" customHeight="1" x14ac:dyDescent="0.25">
      <c r="A31" s="23">
        <v>25</v>
      </c>
      <c r="B31" s="23" t="s">
        <v>32</v>
      </c>
      <c r="C31" s="23" t="s">
        <v>6</v>
      </c>
      <c r="D31" s="23" t="s">
        <v>3</v>
      </c>
      <c r="E31" s="23" t="s">
        <v>37</v>
      </c>
      <c r="F31" s="23" t="s">
        <v>38</v>
      </c>
      <c r="G31" s="23" t="s">
        <v>78</v>
      </c>
      <c r="H31" s="23" t="s">
        <v>8</v>
      </c>
      <c r="I31" s="23" t="s">
        <v>22</v>
      </c>
      <c r="J31" s="23" t="s">
        <v>179</v>
      </c>
      <c r="K31" s="23" t="s">
        <v>180</v>
      </c>
      <c r="L31" s="23" t="s">
        <v>79</v>
      </c>
      <c r="M31" s="23" t="s">
        <v>80</v>
      </c>
      <c r="N31" s="23">
        <v>7</v>
      </c>
      <c r="O31" s="23">
        <v>5</v>
      </c>
      <c r="P31" s="23">
        <v>6</v>
      </c>
      <c r="Q31" s="23">
        <v>5</v>
      </c>
      <c r="R31" s="23">
        <v>23</v>
      </c>
      <c r="S31" s="2" t="s">
        <v>181</v>
      </c>
      <c r="T31" s="2">
        <v>7</v>
      </c>
      <c r="U31" s="2" t="s">
        <v>182</v>
      </c>
      <c r="V31" s="5">
        <v>5</v>
      </c>
      <c r="W31" s="2" t="s">
        <v>183</v>
      </c>
      <c r="X31" s="5">
        <v>6</v>
      </c>
      <c r="Y31" s="2" t="s">
        <v>184</v>
      </c>
      <c r="Z31" s="5">
        <v>2</v>
      </c>
      <c r="AA31" s="5">
        <f t="shared" si="2"/>
        <v>20</v>
      </c>
      <c r="AB31" s="59">
        <f t="shared" si="1"/>
        <v>0.86956521739130432</v>
      </c>
    </row>
    <row r="32" spans="1:28" ht="131.25" customHeight="1" x14ac:dyDescent="0.25">
      <c r="A32" s="23">
        <v>26</v>
      </c>
      <c r="B32" s="23" t="s">
        <v>32</v>
      </c>
      <c r="C32" s="23" t="s">
        <v>6</v>
      </c>
      <c r="D32" s="23" t="s">
        <v>3</v>
      </c>
      <c r="E32" s="23" t="s">
        <v>37</v>
      </c>
      <c r="F32" s="23" t="s">
        <v>38</v>
      </c>
      <c r="G32" s="23" t="s">
        <v>78</v>
      </c>
      <c r="H32" s="23" t="s">
        <v>21</v>
      </c>
      <c r="I32" s="23" t="s">
        <v>22</v>
      </c>
      <c r="J32" s="23" t="s">
        <v>179</v>
      </c>
      <c r="K32" s="23" t="s">
        <v>185</v>
      </c>
      <c r="L32" s="23" t="s">
        <v>50</v>
      </c>
      <c r="M32" s="23" t="s">
        <v>50</v>
      </c>
      <c r="N32" s="32">
        <v>0.56869999999999998</v>
      </c>
      <c r="O32" s="33">
        <v>0.43130000000000002</v>
      </c>
      <c r="P32" s="28">
        <v>0</v>
      </c>
      <c r="Q32" s="28">
        <v>0</v>
      </c>
      <c r="R32" s="28">
        <v>1</v>
      </c>
      <c r="S32" s="2" t="s">
        <v>186</v>
      </c>
      <c r="T32" s="12">
        <v>0.56869999999999998</v>
      </c>
      <c r="U32" s="2" t="s">
        <v>187</v>
      </c>
      <c r="V32" s="47">
        <v>0.43130000000000002</v>
      </c>
      <c r="W32" s="2" t="s">
        <v>6</v>
      </c>
      <c r="X32" s="9">
        <v>0</v>
      </c>
      <c r="Y32" s="2" t="s">
        <v>6</v>
      </c>
      <c r="Z32" s="9">
        <v>0</v>
      </c>
      <c r="AA32" s="9">
        <f t="shared" si="2"/>
        <v>1</v>
      </c>
      <c r="AB32" s="59">
        <f t="shared" si="1"/>
        <v>1</v>
      </c>
    </row>
    <row r="33" spans="1:28" ht="131.25" customHeight="1" x14ac:dyDescent="0.25">
      <c r="A33" s="23">
        <v>27</v>
      </c>
      <c r="B33" s="23" t="s">
        <v>33</v>
      </c>
      <c r="C33" s="23" t="s">
        <v>188</v>
      </c>
      <c r="D33" s="23" t="s">
        <v>3</v>
      </c>
      <c r="E33" s="23" t="s">
        <v>37</v>
      </c>
      <c r="F33" s="23" t="s">
        <v>38</v>
      </c>
      <c r="G33" s="23" t="s">
        <v>78</v>
      </c>
      <c r="H33" s="23" t="s">
        <v>8</v>
      </c>
      <c r="I33" s="23" t="s">
        <v>9</v>
      </c>
      <c r="J33" s="23" t="s">
        <v>9</v>
      </c>
      <c r="K33" s="23" t="s">
        <v>189</v>
      </c>
      <c r="L33" s="23" t="s">
        <v>50</v>
      </c>
      <c r="M33" s="23" t="s">
        <v>50</v>
      </c>
      <c r="N33" s="23">
        <v>5</v>
      </c>
      <c r="O33" s="23">
        <v>8</v>
      </c>
      <c r="P33" s="23">
        <v>7</v>
      </c>
      <c r="Q33" s="22">
        <v>2</v>
      </c>
      <c r="R33" s="23">
        <v>22</v>
      </c>
      <c r="S33" s="2" t="s">
        <v>190</v>
      </c>
      <c r="T33" s="2">
        <v>5</v>
      </c>
      <c r="U33" s="2" t="s">
        <v>190</v>
      </c>
      <c r="V33" s="2">
        <v>8</v>
      </c>
      <c r="W33" s="2" t="s">
        <v>191</v>
      </c>
      <c r="X33" s="2">
        <v>7</v>
      </c>
      <c r="Y33" s="2" t="s">
        <v>192</v>
      </c>
      <c r="Z33" s="5">
        <v>0</v>
      </c>
      <c r="AA33" s="5">
        <f t="shared" si="2"/>
        <v>20</v>
      </c>
      <c r="AB33" s="59">
        <f t="shared" si="1"/>
        <v>0.90909090909090906</v>
      </c>
    </row>
    <row r="34" spans="1:28" ht="131.25" customHeight="1" x14ac:dyDescent="0.25">
      <c r="A34" s="23">
        <v>28</v>
      </c>
      <c r="B34" s="23" t="s">
        <v>33</v>
      </c>
      <c r="C34" s="23" t="s">
        <v>193</v>
      </c>
      <c r="D34" s="23" t="s">
        <v>3</v>
      </c>
      <c r="E34" s="23" t="s">
        <v>37</v>
      </c>
      <c r="F34" s="23" t="s">
        <v>38</v>
      </c>
      <c r="G34" s="23" t="s">
        <v>170</v>
      </c>
      <c r="H34" s="23" t="s">
        <v>8</v>
      </c>
      <c r="I34" s="23" t="s">
        <v>9</v>
      </c>
      <c r="J34" s="23" t="s">
        <v>640</v>
      </c>
      <c r="K34" s="23" t="s">
        <v>641</v>
      </c>
      <c r="L34" s="23" t="s">
        <v>79</v>
      </c>
      <c r="M34" s="23" t="s">
        <v>129</v>
      </c>
      <c r="N34" s="23">
        <v>2</v>
      </c>
      <c r="O34" s="23">
        <v>1</v>
      </c>
      <c r="P34" s="23">
        <v>2</v>
      </c>
      <c r="Q34" s="23">
        <v>7</v>
      </c>
      <c r="R34" s="23">
        <v>12</v>
      </c>
      <c r="S34" s="2" t="s">
        <v>685</v>
      </c>
      <c r="T34" s="2">
        <v>2</v>
      </c>
      <c r="U34" s="2" t="s">
        <v>194</v>
      </c>
      <c r="V34" s="2">
        <v>1</v>
      </c>
      <c r="W34" s="2" t="s">
        <v>195</v>
      </c>
      <c r="X34" s="2">
        <v>2</v>
      </c>
      <c r="Y34" s="2" t="s">
        <v>196</v>
      </c>
      <c r="Z34" s="5">
        <v>0</v>
      </c>
      <c r="AA34" s="5">
        <f t="shared" si="2"/>
        <v>5</v>
      </c>
      <c r="AB34" s="59">
        <f t="shared" si="1"/>
        <v>0.41666666666666669</v>
      </c>
    </row>
    <row r="35" spans="1:28" ht="131.25" customHeight="1" x14ac:dyDescent="0.25">
      <c r="A35" s="23">
        <v>29</v>
      </c>
      <c r="B35" s="23" t="s">
        <v>33</v>
      </c>
      <c r="C35" s="23" t="s">
        <v>193</v>
      </c>
      <c r="D35" s="23" t="s">
        <v>3</v>
      </c>
      <c r="E35" s="23" t="s">
        <v>37</v>
      </c>
      <c r="F35" s="23" t="s">
        <v>38</v>
      </c>
      <c r="G35" s="23" t="s">
        <v>78</v>
      </c>
      <c r="H35" s="23" t="s">
        <v>8</v>
      </c>
      <c r="I35" s="23" t="s">
        <v>9</v>
      </c>
      <c r="J35" s="23" t="s">
        <v>640</v>
      </c>
      <c r="K35" s="23" t="s">
        <v>642</v>
      </c>
      <c r="L35" s="23" t="s">
        <v>79</v>
      </c>
      <c r="M35" s="23" t="s">
        <v>129</v>
      </c>
      <c r="N35" s="23">
        <v>0</v>
      </c>
      <c r="O35" s="23">
        <v>0</v>
      </c>
      <c r="P35" s="23">
        <v>0</v>
      </c>
      <c r="Q35" s="23">
        <v>1</v>
      </c>
      <c r="R35" s="23">
        <v>1</v>
      </c>
      <c r="S35" s="2" t="s">
        <v>6</v>
      </c>
      <c r="T35" s="2">
        <v>0</v>
      </c>
      <c r="U35" s="2" t="s">
        <v>6</v>
      </c>
      <c r="V35" s="5">
        <v>0</v>
      </c>
      <c r="W35" s="2" t="s">
        <v>197</v>
      </c>
      <c r="X35" s="5">
        <v>0</v>
      </c>
      <c r="Y35" s="2" t="s">
        <v>198</v>
      </c>
      <c r="Z35" s="5">
        <v>1</v>
      </c>
      <c r="AA35" s="5">
        <f t="shared" si="2"/>
        <v>1</v>
      </c>
      <c r="AB35" s="59">
        <f t="shared" si="1"/>
        <v>1</v>
      </c>
    </row>
    <row r="36" spans="1:28" ht="131.25" customHeight="1" x14ac:dyDescent="0.25">
      <c r="A36" s="23">
        <v>30</v>
      </c>
      <c r="B36" s="23" t="s">
        <v>33</v>
      </c>
      <c r="C36" s="23" t="s">
        <v>199</v>
      </c>
      <c r="D36" s="23" t="s">
        <v>3</v>
      </c>
      <c r="E36" s="23" t="s">
        <v>37</v>
      </c>
      <c r="F36" s="23" t="s">
        <v>38</v>
      </c>
      <c r="G36" s="23" t="s">
        <v>78</v>
      </c>
      <c r="H36" s="23" t="s">
        <v>8</v>
      </c>
      <c r="I36" s="23" t="s">
        <v>9</v>
      </c>
      <c r="J36" s="23" t="s">
        <v>643</v>
      </c>
      <c r="K36" s="23" t="s">
        <v>200</v>
      </c>
      <c r="L36" s="23" t="s">
        <v>79</v>
      </c>
      <c r="M36" s="23" t="s">
        <v>129</v>
      </c>
      <c r="N36" s="23">
        <v>11</v>
      </c>
      <c r="O36" s="23">
        <v>11</v>
      </c>
      <c r="P36" s="23">
        <v>10</v>
      </c>
      <c r="Q36" s="23">
        <v>10</v>
      </c>
      <c r="R36" s="23">
        <v>42</v>
      </c>
      <c r="S36" s="2" t="s">
        <v>201</v>
      </c>
      <c r="T36" s="2">
        <v>11</v>
      </c>
      <c r="U36" s="3" t="s">
        <v>202</v>
      </c>
      <c r="V36" s="3">
        <v>11</v>
      </c>
      <c r="W36" s="2" t="s">
        <v>203</v>
      </c>
      <c r="X36" s="2">
        <v>10</v>
      </c>
      <c r="Y36" s="2" t="s">
        <v>204</v>
      </c>
      <c r="Z36" s="5">
        <v>0</v>
      </c>
      <c r="AA36" s="5">
        <f t="shared" si="2"/>
        <v>32</v>
      </c>
      <c r="AB36" s="59">
        <f t="shared" si="1"/>
        <v>0.76190476190476186</v>
      </c>
    </row>
    <row r="37" spans="1:28" ht="131.25" customHeight="1" x14ac:dyDescent="0.25">
      <c r="A37" s="23">
        <v>31</v>
      </c>
      <c r="B37" s="23" t="s">
        <v>33</v>
      </c>
      <c r="C37" s="23" t="s">
        <v>199</v>
      </c>
      <c r="D37" s="23" t="s">
        <v>3</v>
      </c>
      <c r="E37" s="23" t="s">
        <v>37</v>
      </c>
      <c r="F37" s="23" t="s">
        <v>38</v>
      </c>
      <c r="G37" s="23" t="s">
        <v>78</v>
      </c>
      <c r="H37" s="23" t="s">
        <v>8</v>
      </c>
      <c r="I37" s="23" t="s">
        <v>9</v>
      </c>
      <c r="J37" s="62" t="s">
        <v>643</v>
      </c>
      <c r="K37" s="23" t="s">
        <v>205</v>
      </c>
      <c r="L37" s="23" t="s">
        <v>79</v>
      </c>
      <c r="M37" s="23" t="s">
        <v>129</v>
      </c>
      <c r="N37" s="23">
        <v>2</v>
      </c>
      <c r="O37" s="23">
        <v>2</v>
      </c>
      <c r="P37" s="23">
        <v>1</v>
      </c>
      <c r="Q37" s="23">
        <v>1</v>
      </c>
      <c r="R37" s="23">
        <v>6</v>
      </c>
      <c r="S37" s="3" t="s">
        <v>675</v>
      </c>
      <c r="T37" s="3">
        <v>2</v>
      </c>
      <c r="U37" s="3" t="s">
        <v>206</v>
      </c>
      <c r="V37" s="3">
        <v>2</v>
      </c>
      <c r="W37" s="2" t="s">
        <v>207</v>
      </c>
      <c r="X37" s="2">
        <v>1</v>
      </c>
      <c r="Y37" s="2" t="s">
        <v>208</v>
      </c>
      <c r="Z37" s="5">
        <v>0</v>
      </c>
      <c r="AA37" s="5">
        <f t="shared" si="2"/>
        <v>5</v>
      </c>
      <c r="AB37" s="59">
        <f t="shared" si="1"/>
        <v>0.83333333333333337</v>
      </c>
    </row>
    <row r="38" spans="1:28" ht="131.25" customHeight="1" x14ac:dyDescent="0.25">
      <c r="A38" s="23">
        <v>32</v>
      </c>
      <c r="B38" s="23" t="s">
        <v>33</v>
      </c>
      <c r="C38" s="23" t="s">
        <v>199</v>
      </c>
      <c r="D38" s="23" t="s">
        <v>3</v>
      </c>
      <c r="E38" s="23" t="s">
        <v>37</v>
      </c>
      <c r="F38" s="23" t="s">
        <v>38</v>
      </c>
      <c r="G38" s="23" t="s">
        <v>78</v>
      </c>
      <c r="H38" s="23" t="s">
        <v>15</v>
      </c>
      <c r="I38" s="23" t="s">
        <v>17</v>
      </c>
      <c r="J38" s="23" t="s">
        <v>644</v>
      </c>
      <c r="K38" s="23" t="s">
        <v>209</v>
      </c>
      <c r="L38" s="23" t="s">
        <v>79</v>
      </c>
      <c r="M38" s="23" t="s">
        <v>129</v>
      </c>
      <c r="N38" s="34">
        <v>7.4999999999999997E-2</v>
      </c>
      <c r="O38" s="30">
        <v>7.4999999999999997E-2</v>
      </c>
      <c r="P38" s="30">
        <v>7.4999999999999997E-2</v>
      </c>
      <c r="Q38" s="30">
        <v>7.4999999999999997E-2</v>
      </c>
      <c r="R38" s="28">
        <v>0.3</v>
      </c>
      <c r="S38" s="2" t="s">
        <v>210</v>
      </c>
      <c r="T38" s="11">
        <v>7.4999999999999997E-2</v>
      </c>
      <c r="U38" s="2" t="s">
        <v>211</v>
      </c>
      <c r="V38" s="11">
        <v>7.4999999999999997E-2</v>
      </c>
      <c r="W38" s="2" t="s">
        <v>212</v>
      </c>
      <c r="X38" s="11">
        <v>7.4999999999999997E-2</v>
      </c>
      <c r="Y38" s="2" t="s">
        <v>213</v>
      </c>
      <c r="Z38" s="5">
        <v>0</v>
      </c>
      <c r="AA38" s="9">
        <f t="shared" si="2"/>
        <v>0.22499999999999998</v>
      </c>
      <c r="AB38" s="59">
        <f t="shared" si="1"/>
        <v>0.75</v>
      </c>
    </row>
    <row r="39" spans="1:28" ht="131.25" customHeight="1" x14ac:dyDescent="0.25">
      <c r="A39" s="23">
        <v>33</v>
      </c>
      <c r="B39" s="23" t="s">
        <v>33</v>
      </c>
      <c r="C39" s="23" t="s">
        <v>199</v>
      </c>
      <c r="D39" s="23" t="s">
        <v>3</v>
      </c>
      <c r="E39" s="23" t="s">
        <v>37</v>
      </c>
      <c r="F39" s="23" t="s">
        <v>38</v>
      </c>
      <c r="G39" s="23" t="s">
        <v>78</v>
      </c>
      <c r="H39" s="23" t="s">
        <v>15</v>
      </c>
      <c r="I39" s="23" t="s">
        <v>17</v>
      </c>
      <c r="J39" s="23" t="s">
        <v>644</v>
      </c>
      <c r="K39" s="23" t="s">
        <v>214</v>
      </c>
      <c r="L39" s="23" t="s">
        <v>79</v>
      </c>
      <c r="M39" s="23" t="s">
        <v>129</v>
      </c>
      <c r="N39" s="28">
        <v>0</v>
      </c>
      <c r="O39" s="28">
        <v>1</v>
      </c>
      <c r="P39" s="28">
        <v>1</v>
      </c>
      <c r="Q39" s="28">
        <v>1</v>
      </c>
      <c r="R39" s="28">
        <v>1</v>
      </c>
      <c r="S39" s="2" t="s">
        <v>6</v>
      </c>
      <c r="T39" s="6">
        <v>0</v>
      </c>
      <c r="U39" s="2" t="s">
        <v>686</v>
      </c>
      <c r="V39" s="9">
        <v>1</v>
      </c>
      <c r="W39" s="2" t="s">
        <v>215</v>
      </c>
      <c r="X39" s="9">
        <v>1</v>
      </c>
      <c r="Y39" s="2" t="s">
        <v>216</v>
      </c>
      <c r="Z39" s="5">
        <v>0</v>
      </c>
      <c r="AA39" s="9">
        <f>AVERAGE(V39,X39,Z39)</f>
        <v>0.66666666666666663</v>
      </c>
      <c r="AB39" s="59">
        <f>AA39/R39</f>
        <v>0.66666666666666663</v>
      </c>
    </row>
    <row r="40" spans="1:28" ht="131.25" customHeight="1" x14ac:dyDescent="0.25">
      <c r="A40" s="23">
        <v>34</v>
      </c>
      <c r="B40" s="23" t="s">
        <v>33</v>
      </c>
      <c r="C40" s="23" t="s">
        <v>199</v>
      </c>
      <c r="D40" s="23" t="s">
        <v>3</v>
      </c>
      <c r="E40" s="23" t="s">
        <v>37</v>
      </c>
      <c r="F40" s="23" t="s">
        <v>38</v>
      </c>
      <c r="G40" s="23" t="s">
        <v>78</v>
      </c>
      <c r="H40" s="23" t="s">
        <v>15</v>
      </c>
      <c r="I40" s="23" t="s">
        <v>17</v>
      </c>
      <c r="J40" s="23" t="s">
        <v>645</v>
      </c>
      <c r="K40" s="23" t="s">
        <v>217</v>
      </c>
      <c r="L40" s="23" t="s">
        <v>79</v>
      </c>
      <c r="M40" s="23" t="s">
        <v>129</v>
      </c>
      <c r="N40" s="28">
        <v>1</v>
      </c>
      <c r="O40" s="28">
        <v>1</v>
      </c>
      <c r="P40" s="28">
        <v>1</v>
      </c>
      <c r="Q40" s="28">
        <v>1</v>
      </c>
      <c r="R40" s="28">
        <v>1</v>
      </c>
      <c r="S40" s="2" t="s">
        <v>210</v>
      </c>
      <c r="T40" s="6">
        <v>1</v>
      </c>
      <c r="U40" s="3" t="s">
        <v>211</v>
      </c>
      <c r="V40" s="7">
        <v>1</v>
      </c>
      <c r="W40" s="2" t="s">
        <v>687</v>
      </c>
      <c r="X40" s="6">
        <v>1</v>
      </c>
      <c r="Y40" s="2" t="s">
        <v>218</v>
      </c>
      <c r="Z40" s="5">
        <v>0</v>
      </c>
      <c r="AA40" s="9">
        <f>AVERAGE(T40,V40,X40,Z40)</f>
        <v>0.75</v>
      </c>
      <c r="AB40" s="59">
        <f t="shared" si="1"/>
        <v>0.75</v>
      </c>
    </row>
    <row r="41" spans="1:28" ht="131.25" customHeight="1" x14ac:dyDescent="0.25">
      <c r="A41" s="23">
        <v>35</v>
      </c>
      <c r="B41" s="23" t="s">
        <v>33</v>
      </c>
      <c r="C41" s="23" t="s">
        <v>199</v>
      </c>
      <c r="D41" s="23" t="s">
        <v>3</v>
      </c>
      <c r="E41" s="23" t="s">
        <v>37</v>
      </c>
      <c r="F41" s="23" t="s">
        <v>38</v>
      </c>
      <c r="G41" s="23" t="s">
        <v>78</v>
      </c>
      <c r="H41" s="23" t="s">
        <v>15</v>
      </c>
      <c r="I41" s="23" t="s">
        <v>17</v>
      </c>
      <c r="J41" s="23" t="s">
        <v>645</v>
      </c>
      <c r="K41" s="22" t="s">
        <v>219</v>
      </c>
      <c r="L41" s="23" t="s">
        <v>50</v>
      </c>
      <c r="M41" s="23" t="s">
        <v>50</v>
      </c>
      <c r="N41" s="28">
        <v>0.25</v>
      </c>
      <c r="O41" s="28">
        <v>0.25</v>
      </c>
      <c r="P41" s="28">
        <v>0.25</v>
      </c>
      <c r="Q41" s="28">
        <v>0.25</v>
      </c>
      <c r="R41" s="28">
        <v>1</v>
      </c>
      <c r="S41" s="3" t="s">
        <v>220</v>
      </c>
      <c r="T41" s="7">
        <v>0.25</v>
      </c>
      <c r="U41" s="3" t="s">
        <v>221</v>
      </c>
      <c r="V41" s="7">
        <v>0.25</v>
      </c>
      <c r="W41" s="2" t="s">
        <v>676</v>
      </c>
      <c r="X41" s="6">
        <v>0.25</v>
      </c>
      <c r="Y41" s="2" t="s">
        <v>222</v>
      </c>
      <c r="Z41" s="5">
        <v>0</v>
      </c>
      <c r="AA41" s="9">
        <f t="shared" ref="AA41:AA72" si="3">T41+V41+X41+Z41</f>
        <v>0.75</v>
      </c>
      <c r="AB41" s="59">
        <f t="shared" si="1"/>
        <v>0.75</v>
      </c>
    </row>
    <row r="42" spans="1:28" ht="131.25" customHeight="1" x14ac:dyDescent="0.25">
      <c r="A42" s="23">
        <v>36</v>
      </c>
      <c r="B42" s="23" t="s">
        <v>223</v>
      </c>
      <c r="C42" s="23" t="s">
        <v>6</v>
      </c>
      <c r="D42" s="23" t="s">
        <v>3</v>
      </c>
      <c r="E42" s="23" t="s">
        <v>37</v>
      </c>
      <c r="F42" s="23" t="s">
        <v>38</v>
      </c>
      <c r="G42" s="23" t="s">
        <v>78</v>
      </c>
      <c r="H42" s="23" t="s">
        <v>15</v>
      </c>
      <c r="I42" s="23" t="s">
        <v>17</v>
      </c>
      <c r="J42" s="23" t="s">
        <v>645</v>
      </c>
      <c r="K42" s="23" t="s">
        <v>224</v>
      </c>
      <c r="L42" s="23" t="s">
        <v>50</v>
      </c>
      <c r="M42" s="23" t="s">
        <v>50</v>
      </c>
      <c r="N42" s="28">
        <v>0</v>
      </c>
      <c r="O42" s="28">
        <v>0</v>
      </c>
      <c r="P42" s="28">
        <v>0.25</v>
      </c>
      <c r="Q42" s="28">
        <v>0.25</v>
      </c>
      <c r="R42" s="28">
        <v>0.5</v>
      </c>
      <c r="S42" s="2" t="s">
        <v>6</v>
      </c>
      <c r="T42" s="6">
        <v>0</v>
      </c>
      <c r="U42" s="2" t="s">
        <v>6</v>
      </c>
      <c r="V42" s="6">
        <v>0</v>
      </c>
      <c r="W42" s="2" t="s">
        <v>225</v>
      </c>
      <c r="X42" s="6">
        <v>0.63</v>
      </c>
      <c r="Y42" s="2" t="s">
        <v>226</v>
      </c>
      <c r="Z42" s="9">
        <v>0.25</v>
      </c>
      <c r="AA42" s="9">
        <f t="shared" si="3"/>
        <v>0.88</v>
      </c>
      <c r="AB42" s="59">
        <f t="shared" si="1"/>
        <v>1.76</v>
      </c>
    </row>
    <row r="43" spans="1:28" ht="131.25" customHeight="1" x14ac:dyDescent="0.25">
      <c r="A43" s="23">
        <v>37</v>
      </c>
      <c r="B43" s="23" t="s">
        <v>33</v>
      </c>
      <c r="C43" s="23" t="s">
        <v>188</v>
      </c>
      <c r="D43" s="23" t="s">
        <v>3</v>
      </c>
      <c r="E43" s="23" t="s">
        <v>37</v>
      </c>
      <c r="F43" s="23" t="s">
        <v>38</v>
      </c>
      <c r="G43" s="23" t="s">
        <v>78</v>
      </c>
      <c r="H43" s="23" t="s">
        <v>25</v>
      </c>
      <c r="I43" s="23" t="s">
        <v>26</v>
      </c>
      <c r="J43" s="23" t="s">
        <v>228</v>
      </c>
      <c r="K43" s="23" t="s">
        <v>227</v>
      </c>
      <c r="L43" s="23" t="s">
        <v>79</v>
      </c>
      <c r="M43" s="23" t="s">
        <v>129</v>
      </c>
      <c r="N43" s="23">
        <v>3</v>
      </c>
      <c r="O43" s="23">
        <v>5</v>
      </c>
      <c r="P43" s="35">
        <v>12</v>
      </c>
      <c r="Q43" s="35">
        <v>8</v>
      </c>
      <c r="R43" s="23">
        <v>28</v>
      </c>
      <c r="S43" s="2" t="s">
        <v>677</v>
      </c>
      <c r="T43" s="2">
        <v>3</v>
      </c>
      <c r="U43" s="2" t="s">
        <v>229</v>
      </c>
      <c r="V43" s="2">
        <v>5</v>
      </c>
      <c r="W43" s="2" t="s">
        <v>230</v>
      </c>
      <c r="X43" s="2">
        <v>12</v>
      </c>
      <c r="Y43" s="2" t="s">
        <v>231</v>
      </c>
      <c r="Z43" s="5">
        <v>5</v>
      </c>
      <c r="AA43" s="5">
        <f t="shared" si="3"/>
        <v>25</v>
      </c>
      <c r="AB43" s="59">
        <f t="shared" si="1"/>
        <v>0.8928571428571429</v>
      </c>
    </row>
    <row r="44" spans="1:28" ht="131.25" customHeight="1" x14ac:dyDescent="0.25">
      <c r="A44" s="23">
        <v>38</v>
      </c>
      <c r="B44" s="23" t="s">
        <v>33</v>
      </c>
      <c r="C44" s="23" t="s">
        <v>232</v>
      </c>
      <c r="D44" s="23" t="s">
        <v>3</v>
      </c>
      <c r="E44" s="23" t="s">
        <v>37</v>
      </c>
      <c r="F44" s="23" t="s">
        <v>38</v>
      </c>
      <c r="G44" s="23" t="s">
        <v>78</v>
      </c>
      <c r="H44" s="23" t="s">
        <v>25</v>
      </c>
      <c r="I44" s="23" t="s">
        <v>26</v>
      </c>
      <c r="J44" s="23" t="s">
        <v>646</v>
      </c>
      <c r="K44" s="23" t="s">
        <v>647</v>
      </c>
      <c r="L44" s="23" t="s">
        <v>79</v>
      </c>
      <c r="M44" s="23" t="s">
        <v>129</v>
      </c>
      <c r="N44" s="23">
        <v>2</v>
      </c>
      <c r="O44" s="22">
        <v>1</v>
      </c>
      <c r="P44" s="35">
        <v>1</v>
      </c>
      <c r="Q44" s="35">
        <v>3</v>
      </c>
      <c r="R44" s="23">
        <v>7</v>
      </c>
      <c r="S44" s="2" t="s">
        <v>233</v>
      </c>
      <c r="T44" s="5">
        <v>2</v>
      </c>
      <c r="U44" s="2" t="s">
        <v>234</v>
      </c>
      <c r="V44" s="5">
        <v>1</v>
      </c>
      <c r="W44" s="2" t="s">
        <v>235</v>
      </c>
      <c r="X44" s="5">
        <v>2</v>
      </c>
      <c r="Y44" s="2" t="s">
        <v>236</v>
      </c>
      <c r="Z44" s="5">
        <v>0</v>
      </c>
      <c r="AA44" s="5">
        <f t="shared" si="3"/>
        <v>5</v>
      </c>
      <c r="AB44" s="59">
        <f t="shared" si="1"/>
        <v>0.7142857142857143</v>
      </c>
    </row>
    <row r="45" spans="1:28" ht="131.25" customHeight="1" x14ac:dyDescent="0.25">
      <c r="A45" s="23">
        <v>39</v>
      </c>
      <c r="B45" s="23" t="s">
        <v>33</v>
      </c>
      <c r="C45" s="23" t="s">
        <v>237</v>
      </c>
      <c r="D45" s="23" t="s">
        <v>3</v>
      </c>
      <c r="E45" s="23" t="s">
        <v>37</v>
      </c>
      <c r="F45" s="23" t="s">
        <v>38</v>
      </c>
      <c r="G45" s="23" t="s">
        <v>170</v>
      </c>
      <c r="H45" s="23" t="s">
        <v>8</v>
      </c>
      <c r="I45" s="23" t="s">
        <v>9</v>
      </c>
      <c r="J45" s="23" t="s">
        <v>648</v>
      </c>
      <c r="K45" s="23" t="s">
        <v>649</v>
      </c>
      <c r="L45" s="23" t="s">
        <v>79</v>
      </c>
      <c r="M45" s="23" t="s">
        <v>129</v>
      </c>
      <c r="N45" s="23">
        <v>1</v>
      </c>
      <c r="O45" s="23">
        <v>20</v>
      </c>
      <c r="P45" s="35">
        <v>23</v>
      </c>
      <c r="Q45" s="35">
        <v>14</v>
      </c>
      <c r="R45" s="23">
        <v>58</v>
      </c>
      <c r="S45" s="2" t="s">
        <v>238</v>
      </c>
      <c r="T45" s="2">
        <v>1</v>
      </c>
      <c r="U45" s="2" t="s">
        <v>678</v>
      </c>
      <c r="V45" s="2">
        <v>20</v>
      </c>
      <c r="W45" s="2" t="s">
        <v>688</v>
      </c>
      <c r="X45" s="2">
        <v>23</v>
      </c>
      <c r="Y45" s="2" t="s">
        <v>239</v>
      </c>
      <c r="Z45" s="5">
        <v>1</v>
      </c>
      <c r="AA45" s="5">
        <f t="shared" si="3"/>
        <v>45</v>
      </c>
      <c r="AB45" s="59">
        <f t="shared" si="1"/>
        <v>0.77586206896551724</v>
      </c>
    </row>
    <row r="46" spans="1:28" ht="131.25" customHeight="1" x14ac:dyDescent="0.25">
      <c r="A46" s="23">
        <v>40</v>
      </c>
      <c r="B46" s="23" t="s">
        <v>30</v>
      </c>
      <c r="C46" s="23" t="s">
        <v>240</v>
      </c>
      <c r="D46" s="23" t="s">
        <v>3</v>
      </c>
      <c r="E46" s="23" t="s">
        <v>37</v>
      </c>
      <c r="F46" s="23" t="s">
        <v>38</v>
      </c>
      <c r="G46" s="23" t="s">
        <v>39</v>
      </c>
      <c r="H46" s="23" t="s">
        <v>11</v>
      </c>
      <c r="I46" s="23" t="s">
        <v>12</v>
      </c>
      <c r="J46" s="23" t="s">
        <v>242</v>
      </c>
      <c r="K46" s="23" t="s">
        <v>241</v>
      </c>
      <c r="L46" s="23" t="s">
        <v>79</v>
      </c>
      <c r="M46" s="23" t="s">
        <v>129</v>
      </c>
      <c r="N46" s="20">
        <v>1089</v>
      </c>
      <c r="O46" s="20">
        <v>1081</v>
      </c>
      <c r="P46" s="23">
        <v>542</v>
      </c>
      <c r="Q46" s="23">
        <v>855</v>
      </c>
      <c r="R46" s="36">
        <v>3567</v>
      </c>
      <c r="S46" s="2" t="s">
        <v>243</v>
      </c>
      <c r="T46" s="4">
        <v>1089</v>
      </c>
      <c r="U46" s="2" t="s">
        <v>244</v>
      </c>
      <c r="V46" s="4">
        <v>1081</v>
      </c>
      <c r="W46" s="2" t="s">
        <v>245</v>
      </c>
      <c r="X46" s="2">
        <v>556</v>
      </c>
      <c r="Y46" s="2" t="s">
        <v>246</v>
      </c>
      <c r="Z46" s="5">
        <v>0</v>
      </c>
      <c r="AA46" s="13">
        <f t="shared" si="3"/>
        <v>2726</v>
      </c>
      <c r="AB46" s="59">
        <f t="shared" si="1"/>
        <v>0.76422764227642281</v>
      </c>
    </row>
    <row r="47" spans="1:28" ht="131.25" customHeight="1" x14ac:dyDescent="0.25">
      <c r="A47" s="23">
        <v>41</v>
      </c>
      <c r="B47" s="23" t="s">
        <v>30</v>
      </c>
      <c r="C47" s="23" t="s">
        <v>247</v>
      </c>
      <c r="D47" s="23" t="s">
        <v>3</v>
      </c>
      <c r="E47" s="23" t="s">
        <v>37</v>
      </c>
      <c r="F47" s="23" t="s">
        <v>38</v>
      </c>
      <c r="G47" s="23" t="s">
        <v>39</v>
      </c>
      <c r="H47" s="23" t="s">
        <v>11</v>
      </c>
      <c r="I47" s="23" t="s">
        <v>12</v>
      </c>
      <c r="J47" s="23" t="s">
        <v>242</v>
      </c>
      <c r="K47" s="23" t="s">
        <v>248</v>
      </c>
      <c r="L47" s="23" t="s">
        <v>249</v>
      </c>
      <c r="M47" s="23" t="s">
        <v>250</v>
      </c>
      <c r="N47" s="22">
        <v>430</v>
      </c>
      <c r="O47" s="22">
        <v>0</v>
      </c>
      <c r="P47" s="23">
        <v>807</v>
      </c>
      <c r="Q47" s="20">
        <v>1030</v>
      </c>
      <c r="R47" s="20">
        <v>2267</v>
      </c>
      <c r="S47" s="2" t="s">
        <v>251</v>
      </c>
      <c r="T47" s="2">
        <v>430</v>
      </c>
      <c r="U47" s="2" t="s">
        <v>6</v>
      </c>
      <c r="V47" s="2">
        <v>0</v>
      </c>
      <c r="W47" s="2" t="s">
        <v>252</v>
      </c>
      <c r="X47" s="2">
        <v>714</v>
      </c>
      <c r="Y47" s="2" t="s">
        <v>689</v>
      </c>
      <c r="Z47" s="5">
        <v>0</v>
      </c>
      <c r="AA47" s="13">
        <f t="shared" si="3"/>
        <v>1144</v>
      </c>
      <c r="AB47" s="59">
        <f t="shared" si="1"/>
        <v>0.50463167181296864</v>
      </c>
    </row>
    <row r="48" spans="1:28" ht="131.25" customHeight="1" x14ac:dyDescent="0.25">
      <c r="A48" s="23">
        <v>42</v>
      </c>
      <c r="B48" s="23" t="s">
        <v>30</v>
      </c>
      <c r="C48" s="23" t="s">
        <v>253</v>
      </c>
      <c r="D48" s="23" t="s">
        <v>3</v>
      </c>
      <c r="E48" s="23" t="s">
        <v>37</v>
      </c>
      <c r="F48" s="23" t="s">
        <v>38</v>
      </c>
      <c r="G48" s="23" t="s">
        <v>39</v>
      </c>
      <c r="H48" s="23" t="s">
        <v>11</v>
      </c>
      <c r="I48" s="23" t="s">
        <v>12</v>
      </c>
      <c r="J48" s="23" t="s">
        <v>242</v>
      </c>
      <c r="K48" s="23" t="s">
        <v>254</v>
      </c>
      <c r="L48" s="23" t="s">
        <v>49</v>
      </c>
      <c r="M48" s="23" t="s">
        <v>57</v>
      </c>
      <c r="N48" s="24">
        <v>3308</v>
      </c>
      <c r="O48" s="23">
        <v>0</v>
      </c>
      <c r="P48" s="20">
        <v>1000</v>
      </c>
      <c r="Q48" s="20">
        <v>1000</v>
      </c>
      <c r="R48" s="20">
        <v>5308</v>
      </c>
      <c r="S48" s="2" t="s">
        <v>255</v>
      </c>
      <c r="T48" s="13">
        <v>3308</v>
      </c>
      <c r="U48" s="2" t="s">
        <v>6</v>
      </c>
      <c r="V48" s="5">
        <v>0</v>
      </c>
      <c r="W48" s="2" t="s">
        <v>256</v>
      </c>
      <c r="X48" s="5">
        <v>0</v>
      </c>
      <c r="Y48" s="2" t="s">
        <v>257</v>
      </c>
      <c r="Z48" s="5">
        <v>0</v>
      </c>
      <c r="AA48" s="13">
        <f t="shared" si="3"/>
        <v>3308</v>
      </c>
      <c r="AB48" s="59">
        <f t="shared" si="1"/>
        <v>0.62321024868123587</v>
      </c>
    </row>
    <row r="49" spans="1:28" ht="131.25" customHeight="1" x14ac:dyDescent="0.25">
      <c r="A49" s="23">
        <v>43</v>
      </c>
      <c r="B49" s="23" t="s">
        <v>30</v>
      </c>
      <c r="C49" s="23" t="s">
        <v>258</v>
      </c>
      <c r="D49" s="23" t="s">
        <v>3</v>
      </c>
      <c r="E49" s="23" t="s">
        <v>37</v>
      </c>
      <c r="F49" s="23" t="s">
        <v>38</v>
      </c>
      <c r="G49" s="23" t="s">
        <v>39</v>
      </c>
      <c r="H49" s="23" t="s">
        <v>11</v>
      </c>
      <c r="I49" s="23" t="s">
        <v>12</v>
      </c>
      <c r="J49" s="23" t="s">
        <v>242</v>
      </c>
      <c r="K49" s="23" t="s">
        <v>259</v>
      </c>
      <c r="L49" s="23" t="s">
        <v>49</v>
      </c>
      <c r="M49" s="23" t="s">
        <v>57</v>
      </c>
      <c r="N49" s="20">
        <v>3087</v>
      </c>
      <c r="O49" s="23">
        <v>0</v>
      </c>
      <c r="P49" s="20">
        <v>2000</v>
      </c>
      <c r="Q49" s="20">
        <v>2000</v>
      </c>
      <c r="R49" s="20">
        <v>7087</v>
      </c>
      <c r="S49" s="2" t="s">
        <v>260</v>
      </c>
      <c r="T49" s="13">
        <v>3087</v>
      </c>
      <c r="U49" s="2" t="s">
        <v>6</v>
      </c>
      <c r="V49" s="5">
        <v>0</v>
      </c>
      <c r="W49" s="2" t="s">
        <v>261</v>
      </c>
      <c r="X49" s="13">
        <v>2000</v>
      </c>
      <c r="Y49" s="2" t="s">
        <v>262</v>
      </c>
      <c r="Z49" s="5">
        <v>0</v>
      </c>
      <c r="AA49" s="13">
        <f t="shared" si="3"/>
        <v>5087</v>
      </c>
      <c r="AB49" s="59">
        <f t="shared" si="1"/>
        <v>0.71779314237335967</v>
      </c>
    </row>
    <row r="50" spans="1:28" ht="131.25" customHeight="1" x14ac:dyDescent="0.25">
      <c r="A50" s="23">
        <v>44</v>
      </c>
      <c r="B50" s="23" t="s">
        <v>30</v>
      </c>
      <c r="C50" s="23" t="s">
        <v>263</v>
      </c>
      <c r="D50" s="23" t="s">
        <v>3</v>
      </c>
      <c r="E50" s="23" t="s">
        <v>37</v>
      </c>
      <c r="F50" s="23" t="s">
        <v>38</v>
      </c>
      <c r="G50" s="23" t="s">
        <v>39</v>
      </c>
      <c r="H50" s="23" t="s">
        <v>11</v>
      </c>
      <c r="I50" s="23" t="s">
        <v>12</v>
      </c>
      <c r="J50" s="23" t="s">
        <v>265</v>
      </c>
      <c r="K50" s="23" t="s">
        <v>264</v>
      </c>
      <c r="L50" s="23" t="s">
        <v>79</v>
      </c>
      <c r="M50" s="23" t="s">
        <v>266</v>
      </c>
      <c r="N50" s="22">
        <v>177</v>
      </c>
      <c r="O50" s="23">
        <v>193</v>
      </c>
      <c r="P50" s="23">
        <v>205</v>
      </c>
      <c r="Q50" s="23">
        <v>130</v>
      </c>
      <c r="R50" s="37">
        <v>705</v>
      </c>
      <c r="S50" s="2" t="s">
        <v>267</v>
      </c>
      <c r="T50" s="2">
        <v>177</v>
      </c>
      <c r="U50" s="2" t="s">
        <v>268</v>
      </c>
      <c r="V50" s="2">
        <v>193</v>
      </c>
      <c r="W50" s="2" t="s">
        <v>269</v>
      </c>
      <c r="X50" s="2">
        <v>205</v>
      </c>
      <c r="Y50" s="2" t="s">
        <v>270</v>
      </c>
      <c r="Z50" s="5">
        <v>0</v>
      </c>
      <c r="AA50" s="5">
        <f t="shared" si="3"/>
        <v>575</v>
      </c>
      <c r="AB50" s="59">
        <f t="shared" si="1"/>
        <v>0.81560283687943258</v>
      </c>
    </row>
    <row r="51" spans="1:28" ht="131.25" customHeight="1" x14ac:dyDescent="0.25">
      <c r="A51" s="23">
        <v>45</v>
      </c>
      <c r="B51" s="23" t="s">
        <v>30</v>
      </c>
      <c r="C51" s="23" t="s">
        <v>253</v>
      </c>
      <c r="D51" s="23" t="s">
        <v>3</v>
      </c>
      <c r="E51" s="23" t="s">
        <v>37</v>
      </c>
      <c r="F51" s="23" t="s">
        <v>38</v>
      </c>
      <c r="G51" s="23" t="s">
        <v>39</v>
      </c>
      <c r="H51" s="23" t="s">
        <v>11</v>
      </c>
      <c r="I51" s="23" t="s">
        <v>12</v>
      </c>
      <c r="J51" s="23" t="s">
        <v>265</v>
      </c>
      <c r="K51" s="23" t="s">
        <v>271</v>
      </c>
      <c r="L51" s="23" t="s">
        <v>272</v>
      </c>
      <c r="M51" s="23" t="s">
        <v>273</v>
      </c>
      <c r="N51" s="23">
        <v>123</v>
      </c>
      <c r="O51" s="23">
        <v>0</v>
      </c>
      <c r="P51" s="23">
        <v>20</v>
      </c>
      <c r="Q51" s="23">
        <v>24</v>
      </c>
      <c r="R51" s="37">
        <v>167</v>
      </c>
      <c r="S51" s="2" t="s">
        <v>274</v>
      </c>
      <c r="T51" s="5">
        <v>123</v>
      </c>
      <c r="U51" s="2" t="s">
        <v>6</v>
      </c>
      <c r="V51" s="5">
        <v>0</v>
      </c>
      <c r="W51" s="2" t="s">
        <v>275</v>
      </c>
      <c r="X51" s="5">
        <v>0</v>
      </c>
      <c r="Y51" s="2" t="s">
        <v>276</v>
      </c>
      <c r="Z51" s="5">
        <v>0</v>
      </c>
      <c r="AA51" s="5">
        <f t="shared" si="3"/>
        <v>123</v>
      </c>
      <c r="AB51" s="59">
        <f t="shared" si="1"/>
        <v>0.73652694610778446</v>
      </c>
    </row>
    <row r="52" spans="1:28" ht="131.25" customHeight="1" x14ac:dyDescent="0.25">
      <c r="A52" s="23">
        <v>46</v>
      </c>
      <c r="B52" s="23" t="s">
        <v>30</v>
      </c>
      <c r="C52" s="23" t="s">
        <v>258</v>
      </c>
      <c r="D52" s="23" t="s">
        <v>3</v>
      </c>
      <c r="E52" s="23" t="s">
        <v>37</v>
      </c>
      <c r="F52" s="23" t="s">
        <v>38</v>
      </c>
      <c r="G52" s="23" t="s">
        <v>39</v>
      </c>
      <c r="H52" s="23" t="s">
        <v>11</v>
      </c>
      <c r="I52" s="23" t="s">
        <v>12</v>
      </c>
      <c r="J52" s="23" t="s">
        <v>265</v>
      </c>
      <c r="K52" s="23" t="s">
        <v>277</v>
      </c>
      <c r="L52" s="23" t="s">
        <v>272</v>
      </c>
      <c r="M52" s="23" t="s">
        <v>273</v>
      </c>
      <c r="N52" s="23">
        <v>30</v>
      </c>
      <c r="O52" s="23">
        <v>0</v>
      </c>
      <c r="P52" s="23">
        <v>20</v>
      </c>
      <c r="Q52" s="23">
        <v>20</v>
      </c>
      <c r="R52" s="23">
        <v>70</v>
      </c>
      <c r="S52" s="2" t="s">
        <v>278</v>
      </c>
      <c r="T52" s="5">
        <v>30</v>
      </c>
      <c r="U52" s="2" t="s">
        <v>6</v>
      </c>
      <c r="V52" s="5">
        <v>0</v>
      </c>
      <c r="W52" s="2" t="s">
        <v>279</v>
      </c>
      <c r="X52" s="5">
        <v>20</v>
      </c>
      <c r="Y52" s="2" t="s">
        <v>280</v>
      </c>
      <c r="Z52" s="5">
        <v>0</v>
      </c>
      <c r="AA52" s="5">
        <f t="shared" si="3"/>
        <v>50</v>
      </c>
      <c r="AB52" s="59">
        <f t="shared" si="1"/>
        <v>0.7142857142857143</v>
      </c>
    </row>
    <row r="53" spans="1:28" ht="131.25" customHeight="1" x14ac:dyDescent="0.25">
      <c r="A53" s="23">
        <v>47</v>
      </c>
      <c r="B53" s="23" t="s">
        <v>30</v>
      </c>
      <c r="C53" s="23" t="s">
        <v>258</v>
      </c>
      <c r="D53" s="23" t="s">
        <v>3</v>
      </c>
      <c r="E53" s="23" t="s">
        <v>37</v>
      </c>
      <c r="F53" s="23" t="s">
        <v>38</v>
      </c>
      <c r="G53" s="23" t="s">
        <v>39</v>
      </c>
      <c r="H53" s="23" t="s">
        <v>11</v>
      </c>
      <c r="I53" s="23" t="s">
        <v>12</v>
      </c>
      <c r="J53" s="23" t="s">
        <v>265</v>
      </c>
      <c r="K53" s="23" t="s">
        <v>281</v>
      </c>
      <c r="L53" s="23" t="s">
        <v>79</v>
      </c>
      <c r="M53" s="23" t="s">
        <v>266</v>
      </c>
      <c r="N53" s="23">
        <v>40</v>
      </c>
      <c r="O53" s="23">
        <v>0</v>
      </c>
      <c r="P53" s="23">
        <v>20</v>
      </c>
      <c r="Q53" s="23">
        <v>15</v>
      </c>
      <c r="R53" s="37">
        <v>75</v>
      </c>
      <c r="S53" s="2" t="s">
        <v>282</v>
      </c>
      <c r="T53" s="5">
        <v>40</v>
      </c>
      <c r="U53" s="2" t="s">
        <v>6</v>
      </c>
      <c r="V53" s="5">
        <v>0</v>
      </c>
      <c r="W53" s="2" t="s">
        <v>283</v>
      </c>
      <c r="X53" s="5">
        <v>20</v>
      </c>
      <c r="Y53" s="2" t="s">
        <v>284</v>
      </c>
      <c r="Z53" s="5">
        <v>0</v>
      </c>
      <c r="AA53" s="5">
        <f t="shared" si="3"/>
        <v>60</v>
      </c>
      <c r="AB53" s="59">
        <f t="shared" si="1"/>
        <v>0.8</v>
      </c>
    </row>
    <row r="54" spans="1:28" ht="131.25" customHeight="1" x14ac:dyDescent="0.25">
      <c r="A54" s="23">
        <v>48</v>
      </c>
      <c r="B54" s="23" t="s">
        <v>30</v>
      </c>
      <c r="C54" s="23" t="s">
        <v>258</v>
      </c>
      <c r="D54" s="23" t="s">
        <v>3</v>
      </c>
      <c r="E54" s="23" t="s">
        <v>37</v>
      </c>
      <c r="F54" s="23" t="s">
        <v>38</v>
      </c>
      <c r="G54" s="23" t="s">
        <v>39</v>
      </c>
      <c r="H54" s="23" t="s">
        <v>11</v>
      </c>
      <c r="I54" s="23" t="s">
        <v>12</v>
      </c>
      <c r="J54" s="23" t="s">
        <v>265</v>
      </c>
      <c r="K54" s="23" t="s">
        <v>285</v>
      </c>
      <c r="L54" s="23" t="s">
        <v>49</v>
      </c>
      <c r="M54" s="23" t="s">
        <v>286</v>
      </c>
      <c r="N54" s="23">
        <v>5</v>
      </c>
      <c r="O54" s="23">
        <v>0</v>
      </c>
      <c r="P54" s="23">
        <v>0</v>
      </c>
      <c r="Q54" s="23">
        <v>0</v>
      </c>
      <c r="R54" s="37">
        <v>5</v>
      </c>
      <c r="S54" s="2" t="s">
        <v>287</v>
      </c>
      <c r="T54" s="2">
        <v>5</v>
      </c>
      <c r="U54" s="2" t="s">
        <v>6</v>
      </c>
      <c r="V54" s="2">
        <v>0</v>
      </c>
      <c r="W54" s="2" t="s">
        <v>6</v>
      </c>
      <c r="X54" s="2">
        <v>0</v>
      </c>
      <c r="Y54" s="2" t="s">
        <v>6</v>
      </c>
      <c r="Z54" s="5">
        <v>0</v>
      </c>
      <c r="AA54" s="5">
        <f t="shared" si="3"/>
        <v>5</v>
      </c>
      <c r="AB54" s="59">
        <f t="shared" si="1"/>
        <v>1</v>
      </c>
    </row>
    <row r="55" spans="1:28" ht="131.25" customHeight="1" x14ac:dyDescent="0.25">
      <c r="A55" s="23">
        <v>49</v>
      </c>
      <c r="B55" s="23" t="s">
        <v>30</v>
      </c>
      <c r="C55" s="23" t="s">
        <v>288</v>
      </c>
      <c r="D55" s="23" t="s">
        <v>3</v>
      </c>
      <c r="E55" s="23" t="s">
        <v>37</v>
      </c>
      <c r="F55" s="23" t="s">
        <v>38</v>
      </c>
      <c r="G55" s="23" t="s">
        <v>39</v>
      </c>
      <c r="H55" s="23" t="s">
        <v>11</v>
      </c>
      <c r="I55" s="23" t="s">
        <v>12</v>
      </c>
      <c r="J55" s="23" t="s">
        <v>290</v>
      </c>
      <c r="K55" s="23" t="s">
        <v>289</v>
      </c>
      <c r="L55" s="23" t="s">
        <v>49</v>
      </c>
      <c r="M55" s="23" t="s">
        <v>650</v>
      </c>
      <c r="N55" s="24">
        <v>2087</v>
      </c>
      <c r="O55" s="24">
        <v>2129</v>
      </c>
      <c r="P55" s="20">
        <v>1720</v>
      </c>
      <c r="Q55" s="20">
        <v>1740</v>
      </c>
      <c r="R55" s="36">
        <v>7676</v>
      </c>
      <c r="S55" s="2" t="s">
        <v>291</v>
      </c>
      <c r="T55" s="4">
        <v>2087</v>
      </c>
      <c r="U55" s="2" t="s">
        <v>292</v>
      </c>
      <c r="V55" s="4">
        <v>2129</v>
      </c>
      <c r="W55" s="2" t="s">
        <v>690</v>
      </c>
      <c r="X55" s="4">
        <v>1138</v>
      </c>
      <c r="Y55" s="2" t="s">
        <v>293</v>
      </c>
      <c r="Z55" s="5">
        <v>0</v>
      </c>
      <c r="AA55" s="13">
        <f t="shared" si="3"/>
        <v>5354</v>
      </c>
      <c r="AB55" s="59">
        <f t="shared" si="1"/>
        <v>0.69749869723814484</v>
      </c>
    </row>
    <row r="56" spans="1:28" ht="131.25" customHeight="1" x14ac:dyDescent="0.25">
      <c r="A56" s="23">
        <v>50</v>
      </c>
      <c r="B56" s="23" t="s">
        <v>30</v>
      </c>
      <c r="C56" s="23" t="s">
        <v>288</v>
      </c>
      <c r="D56" s="23" t="s">
        <v>3</v>
      </c>
      <c r="E56" s="23" t="s">
        <v>37</v>
      </c>
      <c r="F56" s="23" t="s">
        <v>38</v>
      </c>
      <c r="G56" s="23" t="s">
        <v>39</v>
      </c>
      <c r="H56" s="23" t="s">
        <v>11</v>
      </c>
      <c r="I56" s="23" t="s">
        <v>12</v>
      </c>
      <c r="J56" s="23" t="s">
        <v>294</v>
      </c>
      <c r="K56" s="23" t="s">
        <v>295</v>
      </c>
      <c r="L56" s="23" t="s">
        <v>296</v>
      </c>
      <c r="M56" s="23" t="s">
        <v>99</v>
      </c>
      <c r="N56" s="23">
        <v>30</v>
      </c>
      <c r="O56" s="23">
        <v>0</v>
      </c>
      <c r="P56" s="23">
        <v>19</v>
      </c>
      <c r="Q56" s="23">
        <v>26</v>
      </c>
      <c r="R56" s="23">
        <v>75</v>
      </c>
      <c r="S56" s="2" t="s">
        <v>297</v>
      </c>
      <c r="T56" s="2">
        <v>30</v>
      </c>
      <c r="U56" s="2" t="s">
        <v>6</v>
      </c>
      <c r="V56" s="2">
        <v>0</v>
      </c>
      <c r="W56" s="2" t="s">
        <v>691</v>
      </c>
      <c r="X56" s="2">
        <v>19</v>
      </c>
      <c r="Y56" s="2" t="s">
        <v>293</v>
      </c>
      <c r="Z56" s="5">
        <v>0</v>
      </c>
      <c r="AA56" s="5">
        <f t="shared" si="3"/>
        <v>49</v>
      </c>
      <c r="AB56" s="59">
        <f t="shared" si="1"/>
        <v>0.65333333333333332</v>
      </c>
    </row>
    <row r="57" spans="1:28" ht="131.25" customHeight="1" x14ac:dyDescent="0.25">
      <c r="A57" s="23">
        <v>51</v>
      </c>
      <c r="B57" s="23" t="s">
        <v>30</v>
      </c>
      <c r="C57" s="23" t="s">
        <v>240</v>
      </c>
      <c r="D57" s="23" t="s">
        <v>3</v>
      </c>
      <c r="E57" s="23" t="s">
        <v>37</v>
      </c>
      <c r="F57" s="23" t="s">
        <v>38</v>
      </c>
      <c r="G57" s="23" t="s">
        <v>39</v>
      </c>
      <c r="H57" s="23" t="s">
        <v>11</v>
      </c>
      <c r="I57" s="23" t="s">
        <v>12</v>
      </c>
      <c r="J57" s="23" t="s">
        <v>298</v>
      </c>
      <c r="K57" s="23" t="s">
        <v>299</v>
      </c>
      <c r="L57" s="23" t="s">
        <v>92</v>
      </c>
      <c r="M57" s="23" t="s">
        <v>111</v>
      </c>
      <c r="N57" s="23">
        <v>0</v>
      </c>
      <c r="O57" s="22">
        <v>0</v>
      </c>
      <c r="P57" s="20">
        <v>1431</v>
      </c>
      <c r="Q57" s="23">
        <v>350</v>
      </c>
      <c r="R57" s="20">
        <v>1781</v>
      </c>
      <c r="S57" s="2" t="s">
        <v>6</v>
      </c>
      <c r="T57" s="2">
        <v>0</v>
      </c>
      <c r="U57" s="2" t="s">
        <v>6</v>
      </c>
      <c r="V57" s="2">
        <v>0</v>
      </c>
      <c r="W57" s="2" t="s">
        <v>692</v>
      </c>
      <c r="X57" s="4">
        <v>1164</v>
      </c>
      <c r="Y57" s="2" t="s">
        <v>300</v>
      </c>
      <c r="Z57" s="5">
        <v>0</v>
      </c>
      <c r="AA57" s="13">
        <f t="shared" si="3"/>
        <v>1164</v>
      </c>
      <c r="AB57" s="59">
        <f t="shared" si="1"/>
        <v>0.6535654126895003</v>
      </c>
    </row>
    <row r="58" spans="1:28" ht="131.25" customHeight="1" x14ac:dyDescent="0.25">
      <c r="A58" s="23">
        <v>52</v>
      </c>
      <c r="B58" s="23" t="s">
        <v>30</v>
      </c>
      <c r="C58" s="23" t="s">
        <v>301</v>
      </c>
      <c r="D58" s="23" t="s">
        <v>3</v>
      </c>
      <c r="E58" s="23" t="s">
        <v>37</v>
      </c>
      <c r="F58" s="23" t="s">
        <v>38</v>
      </c>
      <c r="G58" s="23" t="s">
        <v>39</v>
      </c>
      <c r="H58" s="23" t="s">
        <v>11</v>
      </c>
      <c r="I58" s="23" t="s">
        <v>12</v>
      </c>
      <c r="J58" s="23" t="s">
        <v>303</v>
      </c>
      <c r="K58" s="23" t="s">
        <v>302</v>
      </c>
      <c r="L58" s="23" t="s">
        <v>79</v>
      </c>
      <c r="M58" s="23" t="s">
        <v>129</v>
      </c>
      <c r="N58" s="23">
        <v>3</v>
      </c>
      <c r="O58" s="23">
        <v>0</v>
      </c>
      <c r="P58" s="22">
        <v>4</v>
      </c>
      <c r="Q58" s="23">
        <v>1</v>
      </c>
      <c r="R58" s="23">
        <v>8</v>
      </c>
      <c r="S58" s="2" t="s">
        <v>304</v>
      </c>
      <c r="T58" s="2">
        <v>3</v>
      </c>
      <c r="U58" s="2" t="s">
        <v>6</v>
      </c>
      <c r="V58" s="2">
        <v>0</v>
      </c>
      <c r="W58" s="3" t="s">
        <v>305</v>
      </c>
      <c r="X58" s="10">
        <v>4</v>
      </c>
      <c r="Y58" s="2" t="s">
        <v>306</v>
      </c>
      <c r="Z58" s="5">
        <v>1</v>
      </c>
      <c r="AA58" s="5">
        <f t="shared" si="3"/>
        <v>8</v>
      </c>
      <c r="AB58" s="59">
        <f t="shared" si="1"/>
        <v>1</v>
      </c>
    </row>
    <row r="59" spans="1:28" ht="131.25" customHeight="1" x14ac:dyDescent="0.25">
      <c r="A59" s="23">
        <v>53</v>
      </c>
      <c r="B59" s="23" t="s">
        <v>30</v>
      </c>
      <c r="C59" s="23" t="s">
        <v>6</v>
      </c>
      <c r="D59" s="23" t="s">
        <v>3</v>
      </c>
      <c r="E59" s="23" t="s">
        <v>37</v>
      </c>
      <c r="F59" s="23" t="s">
        <v>38</v>
      </c>
      <c r="G59" s="23" t="s">
        <v>39</v>
      </c>
      <c r="H59" s="23" t="s">
        <v>11</v>
      </c>
      <c r="I59" s="23" t="s">
        <v>12</v>
      </c>
      <c r="J59" s="23" t="s">
        <v>307</v>
      </c>
      <c r="K59" s="23" t="s">
        <v>308</v>
      </c>
      <c r="L59" s="23" t="s">
        <v>50</v>
      </c>
      <c r="M59" s="23" t="s">
        <v>50</v>
      </c>
      <c r="N59" s="22">
        <v>0</v>
      </c>
      <c r="O59" s="23">
        <v>0</v>
      </c>
      <c r="P59" s="23">
        <v>30</v>
      </c>
      <c r="Q59" s="23">
        <v>50</v>
      </c>
      <c r="R59" s="23">
        <v>80</v>
      </c>
      <c r="S59" s="2" t="s">
        <v>6</v>
      </c>
      <c r="T59" s="5">
        <v>0</v>
      </c>
      <c r="U59" s="2" t="s">
        <v>6</v>
      </c>
      <c r="V59" s="5">
        <v>0</v>
      </c>
      <c r="W59" s="2" t="s">
        <v>693</v>
      </c>
      <c r="X59" s="5">
        <v>72</v>
      </c>
      <c r="Y59" s="2" t="s">
        <v>309</v>
      </c>
      <c r="Z59" s="5">
        <v>0</v>
      </c>
      <c r="AA59" s="5">
        <f t="shared" si="3"/>
        <v>72</v>
      </c>
      <c r="AB59" s="59">
        <f t="shared" si="1"/>
        <v>0.9</v>
      </c>
    </row>
    <row r="60" spans="1:28" ht="131.25" customHeight="1" x14ac:dyDescent="0.25">
      <c r="A60" s="23">
        <v>54</v>
      </c>
      <c r="B60" s="23" t="s">
        <v>30</v>
      </c>
      <c r="C60" s="23" t="s">
        <v>253</v>
      </c>
      <c r="D60" s="23" t="s">
        <v>3</v>
      </c>
      <c r="E60" s="23" t="s">
        <v>37</v>
      </c>
      <c r="F60" s="23" t="s">
        <v>38</v>
      </c>
      <c r="G60" s="23" t="s">
        <v>39</v>
      </c>
      <c r="H60" s="23" t="s">
        <v>11</v>
      </c>
      <c r="I60" s="23" t="s">
        <v>12</v>
      </c>
      <c r="J60" s="23" t="s">
        <v>290</v>
      </c>
      <c r="K60" s="23" t="s">
        <v>310</v>
      </c>
      <c r="L60" s="23" t="s">
        <v>311</v>
      </c>
      <c r="M60" s="23" t="s">
        <v>273</v>
      </c>
      <c r="N60" s="22">
        <v>0</v>
      </c>
      <c r="O60" s="23">
        <v>0</v>
      </c>
      <c r="P60" s="23">
        <v>0</v>
      </c>
      <c r="Q60" s="23">
        <v>30</v>
      </c>
      <c r="R60" s="23">
        <v>30</v>
      </c>
      <c r="S60" s="2" t="s">
        <v>6</v>
      </c>
      <c r="T60" s="5">
        <v>0</v>
      </c>
      <c r="U60" s="2" t="s">
        <v>6</v>
      </c>
      <c r="V60" s="5">
        <v>0</v>
      </c>
      <c r="W60" s="2" t="s">
        <v>6</v>
      </c>
      <c r="X60" s="5">
        <v>0</v>
      </c>
      <c r="Y60" s="2" t="s">
        <v>312</v>
      </c>
      <c r="Z60" s="5">
        <v>0</v>
      </c>
      <c r="AA60" s="5">
        <f t="shared" si="3"/>
        <v>0</v>
      </c>
      <c r="AB60" s="59">
        <f t="shared" si="1"/>
        <v>0</v>
      </c>
    </row>
    <row r="61" spans="1:28" ht="131.25" customHeight="1" x14ac:dyDescent="0.25">
      <c r="A61" s="23">
        <v>55</v>
      </c>
      <c r="B61" s="23" t="s">
        <v>30</v>
      </c>
      <c r="C61" s="21" t="s">
        <v>313</v>
      </c>
      <c r="D61" s="23" t="s">
        <v>3</v>
      </c>
      <c r="E61" s="23" t="s">
        <v>37</v>
      </c>
      <c r="F61" s="23" t="s">
        <v>38</v>
      </c>
      <c r="G61" s="23" t="s">
        <v>314</v>
      </c>
      <c r="H61" s="23" t="s">
        <v>11</v>
      </c>
      <c r="I61" s="23" t="s">
        <v>13</v>
      </c>
      <c r="J61" s="23" t="s">
        <v>315</v>
      </c>
      <c r="K61" s="23" t="s">
        <v>316</v>
      </c>
      <c r="L61" s="23" t="s">
        <v>92</v>
      </c>
      <c r="M61" s="23" t="s">
        <v>111</v>
      </c>
      <c r="N61" s="24">
        <v>83966</v>
      </c>
      <c r="O61" s="20">
        <v>98000</v>
      </c>
      <c r="P61" s="20">
        <v>136000</v>
      </c>
      <c r="Q61" s="20">
        <v>100000</v>
      </c>
      <c r="R61" s="36">
        <v>417966</v>
      </c>
      <c r="S61" s="4" t="s">
        <v>317</v>
      </c>
      <c r="T61" s="13">
        <v>83966</v>
      </c>
      <c r="U61" s="4" t="s">
        <v>318</v>
      </c>
      <c r="V61" s="13">
        <v>98000</v>
      </c>
      <c r="W61" s="4" t="s">
        <v>319</v>
      </c>
      <c r="X61" s="13">
        <v>136316</v>
      </c>
      <c r="Y61" s="4" t="s">
        <v>320</v>
      </c>
      <c r="Z61" s="13">
        <v>57744</v>
      </c>
      <c r="AA61" s="13">
        <f t="shared" si="3"/>
        <v>376026</v>
      </c>
      <c r="AB61" s="59">
        <f t="shared" si="1"/>
        <v>0.89965690989219216</v>
      </c>
    </row>
    <row r="62" spans="1:28" ht="131.25" customHeight="1" x14ac:dyDescent="0.25">
      <c r="A62" s="23">
        <v>56</v>
      </c>
      <c r="B62" s="23" t="s">
        <v>30</v>
      </c>
      <c r="C62" s="21" t="s">
        <v>313</v>
      </c>
      <c r="D62" s="23" t="s">
        <v>3</v>
      </c>
      <c r="E62" s="23" t="s">
        <v>37</v>
      </c>
      <c r="F62" s="23" t="s">
        <v>38</v>
      </c>
      <c r="G62" s="23" t="s">
        <v>39</v>
      </c>
      <c r="H62" s="23" t="s">
        <v>11</v>
      </c>
      <c r="I62" s="23" t="s">
        <v>12</v>
      </c>
      <c r="J62" s="23" t="s">
        <v>321</v>
      </c>
      <c r="K62" s="23" t="s">
        <v>322</v>
      </c>
      <c r="L62" s="23" t="s">
        <v>92</v>
      </c>
      <c r="M62" s="23" t="s">
        <v>111</v>
      </c>
      <c r="N62" s="24">
        <v>1082</v>
      </c>
      <c r="O62" s="20">
        <v>3597</v>
      </c>
      <c r="P62" s="20">
        <v>4617</v>
      </c>
      <c r="Q62" s="20">
        <v>5000</v>
      </c>
      <c r="R62" s="36">
        <v>14296</v>
      </c>
      <c r="S62" s="3" t="s">
        <v>323</v>
      </c>
      <c r="T62" s="14">
        <v>1082</v>
      </c>
      <c r="U62" s="3" t="s">
        <v>324</v>
      </c>
      <c r="V62" s="8">
        <v>3597</v>
      </c>
      <c r="W62" s="2" t="s">
        <v>325</v>
      </c>
      <c r="X62" s="14">
        <v>4617</v>
      </c>
      <c r="Y62" s="2" t="s">
        <v>326</v>
      </c>
      <c r="Z62" s="13">
        <v>1616</v>
      </c>
      <c r="AA62" s="13">
        <f t="shared" si="3"/>
        <v>10912</v>
      </c>
      <c r="AB62" s="59">
        <f t="shared" si="1"/>
        <v>0.76329043088975934</v>
      </c>
    </row>
    <row r="63" spans="1:28" ht="131.25" customHeight="1" x14ac:dyDescent="0.25">
      <c r="A63" s="23">
        <v>57</v>
      </c>
      <c r="B63" s="23" t="s">
        <v>126</v>
      </c>
      <c r="C63" s="21" t="s">
        <v>327</v>
      </c>
      <c r="D63" s="23" t="s">
        <v>3</v>
      </c>
      <c r="E63" s="23" t="s">
        <v>37</v>
      </c>
      <c r="F63" s="23" t="s">
        <v>38</v>
      </c>
      <c r="G63" s="23" t="s">
        <v>39</v>
      </c>
      <c r="H63" s="23" t="s">
        <v>8</v>
      </c>
      <c r="I63" s="23" t="s">
        <v>10</v>
      </c>
      <c r="J63" s="23" t="s">
        <v>329</v>
      </c>
      <c r="K63" s="23" t="s">
        <v>328</v>
      </c>
      <c r="L63" s="21" t="s">
        <v>79</v>
      </c>
      <c r="M63" s="23" t="s">
        <v>165</v>
      </c>
      <c r="N63" s="24">
        <v>3135</v>
      </c>
      <c r="O63" s="24">
        <v>3135</v>
      </c>
      <c r="P63" s="36">
        <v>2800</v>
      </c>
      <c r="Q63" s="38">
        <v>2700</v>
      </c>
      <c r="R63" s="36">
        <v>11770</v>
      </c>
      <c r="S63" s="2" t="s">
        <v>330</v>
      </c>
      <c r="T63" s="4">
        <v>3135</v>
      </c>
      <c r="U63" s="2" t="s">
        <v>331</v>
      </c>
      <c r="V63" s="4">
        <v>3135</v>
      </c>
      <c r="W63" s="2" t="s">
        <v>332</v>
      </c>
      <c r="X63" s="4">
        <v>3003</v>
      </c>
      <c r="Y63" s="2" t="s">
        <v>333</v>
      </c>
      <c r="Z63" s="13">
        <v>4845</v>
      </c>
      <c r="AA63" s="5">
        <f t="shared" si="3"/>
        <v>14118</v>
      </c>
      <c r="AB63" s="59">
        <f t="shared" si="1"/>
        <v>1.1994902293967715</v>
      </c>
    </row>
    <row r="64" spans="1:28" ht="131.25" customHeight="1" x14ac:dyDescent="0.25">
      <c r="A64" s="23">
        <v>58</v>
      </c>
      <c r="B64" s="23" t="s">
        <v>126</v>
      </c>
      <c r="C64" s="21" t="s">
        <v>327</v>
      </c>
      <c r="D64" s="23" t="s">
        <v>3</v>
      </c>
      <c r="E64" s="23" t="s">
        <v>37</v>
      </c>
      <c r="F64" s="23" t="s">
        <v>38</v>
      </c>
      <c r="G64" s="23" t="s">
        <v>39</v>
      </c>
      <c r="H64" s="23" t="s">
        <v>11</v>
      </c>
      <c r="I64" s="23" t="s">
        <v>14</v>
      </c>
      <c r="J64" s="23" t="s">
        <v>334</v>
      </c>
      <c r="K64" s="21" t="s">
        <v>335</v>
      </c>
      <c r="L64" s="21" t="s">
        <v>79</v>
      </c>
      <c r="M64" s="23" t="s">
        <v>165</v>
      </c>
      <c r="N64" s="24">
        <v>1266</v>
      </c>
      <c r="O64" s="24">
        <v>1130</v>
      </c>
      <c r="P64" s="39">
        <v>1200</v>
      </c>
      <c r="Q64" s="38">
        <v>1200</v>
      </c>
      <c r="R64" s="38">
        <v>4796</v>
      </c>
      <c r="S64" s="2" t="s">
        <v>336</v>
      </c>
      <c r="T64" s="4">
        <v>1266</v>
      </c>
      <c r="U64" s="2" t="s">
        <v>337</v>
      </c>
      <c r="V64" s="13">
        <v>1130</v>
      </c>
      <c r="W64" s="2" t="s">
        <v>338</v>
      </c>
      <c r="X64" s="13">
        <v>1310</v>
      </c>
      <c r="Y64" s="2" t="s">
        <v>339</v>
      </c>
      <c r="Z64" s="13">
        <v>1154</v>
      </c>
      <c r="AA64" s="13">
        <f t="shared" si="3"/>
        <v>4860</v>
      </c>
      <c r="AB64" s="59">
        <f t="shared" si="1"/>
        <v>1.0133444537114262</v>
      </c>
    </row>
    <row r="65" spans="1:28" ht="131.25" customHeight="1" x14ac:dyDescent="0.25">
      <c r="A65" s="23">
        <v>59</v>
      </c>
      <c r="B65" s="23" t="s">
        <v>126</v>
      </c>
      <c r="C65" s="21" t="s">
        <v>327</v>
      </c>
      <c r="D65" s="23" t="s">
        <v>3</v>
      </c>
      <c r="E65" s="23" t="s">
        <v>37</v>
      </c>
      <c r="F65" s="23" t="s">
        <v>38</v>
      </c>
      <c r="G65" s="23" t="s">
        <v>39</v>
      </c>
      <c r="H65" s="23" t="s">
        <v>21</v>
      </c>
      <c r="I65" s="23" t="s">
        <v>340</v>
      </c>
      <c r="J65" s="23" t="s">
        <v>341</v>
      </c>
      <c r="K65" s="23" t="s">
        <v>342</v>
      </c>
      <c r="L65" s="21" t="s">
        <v>79</v>
      </c>
      <c r="M65" s="23" t="s">
        <v>165</v>
      </c>
      <c r="N65" s="23">
        <v>626</v>
      </c>
      <c r="O65" s="23">
        <v>663</v>
      </c>
      <c r="P65" s="40">
        <v>794</v>
      </c>
      <c r="Q65" s="40">
        <v>794</v>
      </c>
      <c r="R65" s="20">
        <v>2877</v>
      </c>
      <c r="S65" s="3" t="s">
        <v>343</v>
      </c>
      <c r="T65" s="3">
        <v>626</v>
      </c>
      <c r="U65" s="3" t="s">
        <v>344</v>
      </c>
      <c r="V65" s="10">
        <v>663</v>
      </c>
      <c r="W65" s="2" t="s">
        <v>345</v>
      </c>
      <c r="X65" s="5">
        <v>616</v>
      </c>
      <c r="Y65" s="2" t="s">
        <v>346</v>
      </c>
      <c r="Z65" s="5">
        <v>528</v>
      </c>
      <c r="AA65" s="13">
        <f t="shared" si="3"/>
        <v>2433</v>
      </c>
      <c r="AB65" s="59">
        <f t="shared" si="1"/>
        <v>0.84567257559958287</v>
      </c>
    </row>
    <row r="66" spans="1:28" ht="131.25" customHeight="1" x14ac:dyDescent="0.25">
      <c r="A66" s="23">
        <v>60</v>
      </c>
      <c r="B66" s="23" t="s">
        <v>347</v>
      </c>
      <c r="C66" s="21" t="s">
        <v>348</v>
      </c>
      <c r="D66" s="23" t="s">
        <v>3</v>
      </c>
      <c r="E66" s="23" t="s">
        <v>37</v>
      </c>
      <c r="F66" s="23" t="s">
        <v>38</v>
      </c>
      <c r="G66" s="23" t="s">
        <v>39</v>
      </c>
      <c r="H66" s="23" t="s">
        <v>11</v>
      </c>
      <c r="I66" s="23" t="s">
        <v>12</v>
      </c>
      <c r="J66" s="23" t="s">
        <v>242</v>
      </c>
      <c r="K66" s="23" t="s">
        <v>349</v>
      </c>
      <c r="L66" s="23" t="s">
        <v>49</v>
      </c>
      <c r="M66" s="23" t="s">
        <v>350</v>
      </c>
      <c r="N66" s="20">
        <v>19092</v>
      </c>
      <c r="O66" s="20">
        <v>19006</v>
      </c>
      <c r="P66" s="20">
        <v>3600</v>
      </c>
      <c r="Q66" s="24">
        <v>7488</v>
      </c>
      <c r="R66" s="20">
        <v>49186</v>
      </c>
      <c r="S66" s="2" t="s">
        <v>351</v>
      </c>
      <c r="T66" s="4">
        <v>19092</v>
      </c>
      <c r="U66" s="3" t="s">
        <v>352</v>
      </c>
      <c r="V66" s="14">
        <v>19006</v>
      </c>
      <c r="W66" s="2" t="s">
        <v>353</v>
      </c>
      <c r="X66" s="13">
        <v>3804</v>
      </c>
      <c r="Y66" s="2" t="s">
        <v>354</v>
      </c>
      <c r="Z66" s="13">
        <v>7516</v>
      </c>
      <c r="AA66" s="13">
        <f t="shared" si="3"/>
        <v>49418</v>
      </c>
      <c r="AB66" s="59">
        <f t="shared" si="1"/>
        <v>1.0047167893302973</v>
      </c>
    </row>
    <row r="67" spans="1:28" ht="131.25" customHeight="1" x14ac:dyDescent="0.25">
      <c r="A67" s="23">
        <v>61</v>
      </c>
      <c r="B67" s="23" t="s">
        <v>347</v>
      </c>
      <c r="C67" s="21" t="s">
        <v>348</v>
      </c>
      <c r="D67" s="23" t="s">
        <v>6</v>
      </c>
      <c r="E67" s="23" t="s">
        <v>6</v>
      </c>
      <c r="F67" s="23" t="s">
        <v>6</v>
      </c>
      <c r="G67" s="23" t="s">
        <v>6</v>
      </c>
      <c r="H67" s="23" t="s">
        <v>6</v>
      </c>
      <c r="I67" s="23" t="s">
        <v>6</v>
      </c>
      <c r="J67" s="23" t="s">
        <v>6</v>
      </c>
      <c r="K67" s="23" t="s">
        <v>355</v>
      </c>
      <c r="L67" s="23" t="s">
        <v>49</v>
      </c>
      <c r="M67" s="23" t="s">
        <v>350</v>
      </c>
      <c r="N67" s="23">
        <v>724</v>
      </c>
      <c r="O67" s="23">
        <v>1653</v>
      </c>
      <c r="P67" s="20">
        <v>2356</v>
      </c>
      <c r="Q67" s="23">
        <v>267</v>
      </c>
      <c r="R67" s="20">
        <v>5000</v>
      </c>
      <c r="S67" s="2" t="s">
        <v>356</v>
      </c>
      <c r="T67" s="2">
        <v>724</v>
      </c>
      <c r="U67" s="2" t="s">
        <v>357</v>
      </c>
      <c r="V67" s="13">
        <v>1653</v>
      </c>
      <c r="W67" s="2" t="s">
        <v>358</v>
      </c>
      <c r="X67" s="13">
        <v>2356</v>
      </c>
      <c r="Y67" s="2" t="s">
        <v>359</v>
      </c>
      <c r="Z67" s="13">
        <v>3299</v>
      </c>
      <c r="AA67" s="13">
        <f t="shared" si="3"/>
        <v>8032</v>
      </c>
      <c r="AB67" s="59">
        <f t="shared" si="1"/>
        <v>1.6064000000000001</v>
      </c>
    </row>
    <row r="68" spans="1:28" ht="131.25" customHeight="1" x14ac:dyDescent="0.25">
      <c r="A68" s="23">
        <v>62</v>
      </c>
      <c r="B68" s="23" t="s">
        <v>347</v>
      </c>
      <c r="C68" s="21" t="s">
        <v>348</v>
      </c>
      <c r="D68" s="23" t="s">
        <v>6</v>
      </c>
      <c r="E68" s="23" t="s">
        <v>6</v>
      </c>
      <c r="F68" s="23" t="s">
        <v>6</v>
      </c>
      <c r="G68" s="23" t="s">
        <v>6</v>
      </c>
      <c r="H68" s="23" t="s">
        <v>6</v>
      </c>
      <c r="I68" s="23" t="s">
        <v>6</v>
      </c>
      <c r="J68" s="23" t="s">
        <v>6</v>
      </c>
      <c r="K68" s="23" t="s">
        <v>360</v>
      </c>
      <c r="L68" s="23" t="s">
        <v>50</v>
      </c>
      <c r="M68" s="23" t="s">
        <v>50</v>
      </c>
      <c r="N68" s="39">
        <v>29544</v>
      </c>
      <c r="O68" s="39">
        <v>214022</v>
      </c>
      <c r="P68" s="20">
        <v>600000</v>
      </c>
      <c r="Q68" s="39">
        <v>700000</v>
      </c>
      <c r="R68" s="41">
        <v>1543566</v>
      </c>
      <c r="S68" s="2" t="s">
        <v>361</v>
      </c>
      <c r="T68" s="4">
        <v>29544</v>
      </c>
      <c r="U68" s="2" t="s">
        <v>362</v>
      </c>
      <c r="V68" s="13">
        <v>214022</v>
      </c>
      <c r="W68" s="8" t="s">
        <v>363</v>
      </c>
      <c r="X68" s="14">
        <v>692550</v>
      </c>
      <c r="Y68" s="8" t="s">
        <v>364</v>
      </c>
      <c r="Z68" s="14">
        <v>464258</v>
      </c>
      <c r="AA68" s="13">
        <f t="shared" si="3"/>
        <v>1400374</v>
      </c>
      <c r="AB68" s="59">
        <f t="shared" si="1"/>
        <v>0.90723299165698135</v>
      </c>
    </row>
    <row r="69" spans="1:28" ht="131.25" customHeight="1" x14ac:dyDescent="0.25">
      <c r="A69" s="23">
        <v>63</v>
      </c>
      <c r="B69" s="23" t="s">
        <v>347</v>
      </c>
      <c r="C69" s="21" t="s">
        <v>348</v>
      </c>
      <c r="D69" s="23" t="s">
        <v>6</v>
      </c>
      <c r="E69" s="23" t="s">
        <v>6</v>
      </c>
      <c r="F69" s="23" t="s">
        <v>6</v>
      </c>
      <c r="G69" s="23" t="s">
        <v>6</v>
      </c>
      <c r="H69" s="23" t="s">
        <v>6</v>
      </c>
      <c r="I69" s="23" t="s">
        <v>6</v>
      </c>
      <c r="J69" s="23" t="s">
        <v>6</v>
      </c>
      <c r="K69" s="23" t="s">
        <v>365</v>
      </c>
      <c r="L69" s="23" t="s">
        <v>50</v>
      </c>
      <c r="M69" s="23" t="s">
        <v>50</v>
      </c>
      <c r="N69" s="23">
        <v>0</v>
      </c>
      <c r="O69" s="23">
        <v>60</v>
      </c>
      <c r="P69" s="23">
        <v>467</v>
      </c>
      <c r="Q69" s="23" t="s">
        <v>366</v>
      </c>
      <c r="R69" s="41">
        <v>527</v>
      </c>
      <c r="S69" s="2" t="s">
        <v>6</v>
      </c>
      <c r="T69" s="2">
        <v>0</v>
      </c>
      <c r="U69" s="2" t="s">
        <v>367</v>
      </c>
      <c r="V69" s="5">
        <v>60</v>
      </c>
      <c r="W69" s="2" t="s">
        <v>368</v>
      </c>
      <c r="X69" s="5">
        <v>551</v>
      </c>
      <c r="Y69" s="2" t="s">
        <v>369</v>
      </c>
      <c r="Z69" s="5">
        <v>110</v>
      </c>
      <c r="AA69" s="5">
        <f t="shared" si="3"/>
        <v>721</v>
      </c>
      <c r="AB69" s="59">
        <f t="shared" si="1"/>
        <v>1.3681214421252372</v>
      </c>
    </row>
    <row r="70" spans="1:28" ht="131.25" customHeight="1" x14ac:dyDescent="0.25">
      <c r="A70" s="23">
        <v>64</v>
      </c>
      <c r="B70" s="23" t="s">
        <v>347</v>
      </c>
      <c r="C70" s="21" t="s">
        <v>348</v>
      </c>
      <c r="D70" s="23" t="s">
        <v>6</v>
      </c>
      <c r="E70" s="23" t="s">
        <v>6</v>
      </c>
      <c r="F70" s="23" t="s">
        <v>6</v>
      </c>
      <c r="G70" s="23" t="s">
        <v>6</v>
      </c>
      <c r="H70" s="23" t="s">
        <v>6</v>
      </c>
      <c r="I70" s="23" t="s">
        <v>6</v>
      </c>
      <c r="J70" s="23" t="s">
        <v>6</v>
      </c>
      <c r="K70" s="23" t="s">
        <v>370</v>
      </c>
      <c r="L70" s="23" t="s">
        <v>50</v>
      </c>
      <c r="M70" s="23" t="s">
        <v>50</v>
      </c>
      <c r="N70" s="23">
        <v>0</v>
      </c>
      <c r="O70" s="23">
        <v>0</v>
      </c>
      <c r="P70" s="20">
        <v>4000</v>
      </c>
      <c r="Q70" s="20">
        <v>4000</v>
      </c>
      <c r="R70" s="41">
        <v>8000</v>
      </c>
      <c r="S70" s="2" t="s">
        <v>6</v>
      </c>
      <c r="T70" s="2">
        <v>0</v>
      </c>
      <c r="U70" s="2" t="s">
        <v>6</v>
      </c>
      <c r="V70" s="5">
        <v>0</v>
      </c>
      <c r="W70" s="2" t="s">
        <v>371</v>
      </c>
      <c r="X70" s="13">
        <v>5653</v>
      </c>
      <c r="Y70" s="4" t="s">
        <v>372</v>
      </c>
      <c r="Z70" s="13">
        <v>3930</v>
      </c>
      <c r="AA70" s="13">
        <f t="shared" si="3"/>
        <v>9583</v>
      </c>
      <c r="AB70" s="59">
        <f t="shared" si="1"/>
        <v>1.197875</v>
      </c>
    </row>
    <row r="71" spans="1:28" ht="131.25" customHeight="1" x14ac:dyDescent="0.25">
      <c r="A71" s="23">
        <v>65</v>
      </c>
      <c r="B71" s="23" t="s">
        <v>347</v>
      </c>
      <c r="C71" s="21" t="s">
        <v>348</v>
      </c>
      <c r="D71" s="23" t="s">
        <v>6</v>
      </c>
      <c r="E71" s="23" t="s">
        <v>6</v>
      </c>
      <c r="F71" s="23" t="s">
        <v>6</v>
      </c>
      <c r="G71" s="23" t="s">
        <v>6</v>
      </c>
      <c r="H71" s="23" t="s">
        <v>6</v>
      </c>
      <c r="I71" s="23" t="s">
        <v>6</v>
      </c>
      <c r="J71" s="23" t="s">
        <v>6</v>
      </c>
      <c r="K71" s="23" t="s">
        <v>373</v>
      </c>
      <c r="L71" s="23" t="s">
        <v>50</v>
      </c>
      <c r="M71" s="23" t="s">
        <v>50</v>
      </c>
      <c r="N71" s="23">
        <v>357</v>
      </c>
      <c r="O71" s="23">
        <v>324</v>
      </c>
      <c r="P71" s="22">
        <v>408</v>
      </c>
      <c r="Q71" s="22">
        <v>205</v>
      </c>
      <c r="R71" s="41">
        <v>1294</v>
      </c>
      <c r="S71" s="2" t="s">
        <v>374</v>
      </c>
      <c r="T71" s="2">
        <v>357</v>
      </c>
      <c r="U71" s="2" t="s">
        <v>679</v>
      </c>
      <c r="V71" s="5">
        <v>324</v>
      </c>
      <c r="W71" s="2" t="s">
        <v>680</v>
      </c>
      <c r="X71" s="5">
        <v>408</v>
      </c>
      <c r="Y71" s="2" t="s">
        <v>375</v>
      </c>
      <c r="Z71" s="5">
        <v>0</v>
      </c>
      <c r="AA71" s="13">
        <f t="shared" si="3"/>
        <v>1089</v>
      </c>
      <c r="AB71" s="59">
        <f t="shared" si="1"/>
        <v>0.84157650695517772</v>
      </c>
    </row>
    <row r="72" spans="1:28" ht="131.25" customHeight="1" x14ac:dyDescent="0.25">
      <c r="A72" s="23">
        <v>66</v>
      </c>
      <c r="B72" s="23" t="s">
        <v>347</v>
      </c>
      <c r="C72" s="21" t="s">
        <v>348</v>
      </c>
      <c r="D72" s="23" t="s">
        <v>6</v>
      </c>
      <c r="E72" s="23" t="s">
        <v>6</v>
      </c>
      <c r="F72" s="23" t="s">
        <v>6</v>
      </c>
      <c r="G72" s="23" t="s">
        <v>6</v>
      </c>
      <c r="H72" s="23" t="s">
        <v>6</v>
      </c>
      <c r="I72" s="23" t="s">
        <v>6</v>
      </c>
      <c r="J72" s="23" t="s">
        <v>6</v>
      </c>
      <c r="K72" s="23" t="s">
        <v>376</v>
      </c>
      <c r="L72" s="23" t="s">
        <v>50</v>
      </c>
      <c r="M72" s="23" t="s">
        <v>50</v>
      </c>
      <c r="N72" s="23">
        <v>0</v>
      </c>
      <c r="O72" s="23">
        <v>0</v>
      </c>
      <c r="P72" s="20">
        <v>1037</v>
      </c>
      <c r="Q72" s="24">
        <v>415</v>
      </c>
      <c r="R72" s="41">
        <v>1452</v>
      </c>
      <c r="S72" s="2" t="s">
        <v>6</v>
      </c>
      <c r="T72" s="2">
        <v>0</v>
      </c>
      <c r="U72" s="2" t="s">
        <v>6</v>
      </c>
      <c r="V72" s="5">
        <v>0</v>
      </c>
      <c r="W72" s="2" t="s">
        <v>377</v>
      </c>
      <c r="X72" s="13">
        <v>1037</v>
      </c>
      <c r="Y72" s="2" t="s">
        <v>378</v>
      </c>
      <c r="Z72" s="5">
        <v>0</v>
      </c>
      <c r="AA72" s="13">
        <f t="shared" si="3"/>
        <v>1037</v>
      </c>
      <c r="AB72" s="59">
        <f t="shared" ref="AB72:AB125" si="4">AA72/R72</f>
        <v>0.71418732782369143</v>
      </c>
    </row>
    <row r="73" spans="1:28" ht="131.25" customHeight="1" x14ac:dyDescent="0.25">
      <c r="A73" s="23">
        <v>67</v>
      </c>
      <c r="B73" s="21" t="s">
        <v>379</v>
      </c>
      <c r="C73" s="23" t="s">
        <v>6</v>
      </c>
      <c r="D73" s="40" t="s">
        <v>6</v>
      </c>
      <c r="E73" s="40" t="s">
        <v>6</v>
      </c>
      <c r="F73" s="40" t="s">
        <v>6</v>
      </c>
      <c r="G73" s="40" t="s">
        <v>6</v>
      </c>
      <c r="H73" s="40" t="s">
        <v>6</v>
      </c>
      <c r="I73" s="40" t="s">
        <v>6</v>
      </c>
      <c r="J73" s="40" t="s">
        <v>6</v>
      </c>
      <c r="K73" s="23" t="s">
        <v>380</v>
      </c>
      <c r="L73" s="21" t="s">
        <v>79</v>
      </c>
      <c r="M73" s="23" t="s">
        <v>129</v>
      </c>
      <c r="N73" s="23">
        <v>32</v>
      </c>
      <c r="O73" s="23">
        <v>32</v>
      </c>
      <c r="P73" s="40">
        <v>32</v>
      </c>
      <c r="Q73" s="40">
        <v>32</v>
      </c>
      <c r="R73" s="23">
        <v>32</v>
      </c>
      <c r="S73" s="2" t="s">
        <v>381</v>
      </c>
      <c r="T73" s="2">
        <v>32</v>
      </c>
      <c r="U73" s="2" t="s">
        <v>382</v>
      </c>
      <c r="V73" s="5">
        <v>32</v>
      </c>
      <c r="W73" s="2" t="s">
        <v>383</v>
      </c>
      <c r="X73" s="5">
        <v>32</v>
      </c>
      <c r="Y73" s="2" t="s">
        <v>384</v>
      </c>
      <c r="Z73" s="5">
        <v>0</v>
      </c>
      <c r="AA73" s="5">
        <f>AVERAGE(T73,V73,X73,Z73)</f>
        <v>24</v>
      </c>
      <c r="AB73" s="59">
        <f t="shared" si="4"/>
        <v>0.75</v>
      </c>
    </row>
    <row r="74" spans="1:28" ht="131.25" customHeight="1" x14ac:dyDescent="0.25">
      <c r="A74" s="23">
        <v>68</v>
      </c>
      <c r="B74" s="21" t="s">
        <v>379</v>
      </c>
      <c r="C74" s="23" t="s">
        <v>6</v>
      </c>
      <c r="D74" s="40" t="s">
        <v>6</v>
      </c>
      <c r="E74" s="40" t="s">
        <v>6</v>
      </c>
      <c r="F74" s="40" t="s">
        <v>6</v>
      </c>
      <c r="G74" s="40" t="s">
        <v>6</v>
      </c>
      <c r="H74" s="40" t="s">
        <v>6</v>
      </c>
      <c r="I74" s="40" t="s">
        <v>6</v>
      </c>
      <c r="J74" s="40" t="s">
        <v>6</v>
      </c>
      <c r="K74" s="23" t="s">
        <v>385</v>
      </c>
      <c r="L74" s="21" t="s">
        <v>79</v>
      </c>
      <c r="M74" s="23" t="s">
        <v>129</v>
      </c>
      <c r="N74" s="22">
        <v>0</v>
      </c>
      <c r="O74" s="23">
        <v>19</v>
      </c>
      <c r="P74" s="40">
        <v>19</v>
      </c>
      <c r="Q74" s="40">
        <v>19</v>
      </c>
      <c r="R74" s="23">
        <v>19</v>
      </c>
      <c r="S74" s="2" t="s">
        <v>6</v>
      </c>
      <c r="T74" s="2">
        <v>0</v>
      </c>
      <c r="U74" s="2" t="s">
        <v>386</v>
      </c>
      <c r="V74" s="5">
        <v>19</v>
      </c>
      <c r="W74" s="2" t="s">
        <v>387</v>
      </c>
      <c r="X74" s="5">
        <v>19</v>
      </c>
      <c r="Y74" s="2" t="s">
        <v>388</v>
      </c>
      <c r="Z74" s="5">
        <v>0</v>
      </c>
      <c r="AA74" s="61">
        <f>AVERAGE(V74,X74,Z74)</f>
        <v>12.666666666666666</v>
      </c>
      <c r="AB74" s="59">
        <f t="shared" si="4"/>
        <v>0.66666666666666663</v>
      </c>
    </row>
    <row r="75" spans="1:28" ht="131.25" customHeight="1" x14ac:dyDescent="0.25">
      <c r="A75" s="23">
        <v>69</v>
      </c>
      <c r="B75" s="21" t="s">
        <v>379</v>
      </c>
      <c r="C75" s="23" t="s">
        <v>6</v>
      </c>
      <c r="D75" s="23" t="s">
        <v>3</v>
      </c>
      <c r="E75" s="23" t="s">
        <v>37</v>
      </c>
      <c r="F75" s="23" t="s">
        <v>38</v>
      </c>
      <c r="G75" s="23" t="s">
        <v>170</v>
      </c>
      <c r="H75" s="23" t="s">
        <v>8</v>
      </c>
      <c r="I75" s="23" t="s">
        <v>9</v>
      </c>
      <c r="J75" s="23" t="s">
        <v>389</v>
      </c>
      <c r="K75" s="23" t="s">
        <v>390</v>
      </c>
      <c r="L75" s="21" t="s">
        <v>79</v>
      </c>
      <c r="M75" s="23" t="s">
        <v>129</v>
      </c>
      <c r="N75" s="23">
        <v>30</v>
      </c>
      <c r="O75" s="23">
        <v>30</v>
      </c>
      <c r="P75" s="40">
        <v>30</v>
      </c>
      <c r="Q75" s="40">
        <v>30</v>
      </c>
      <c r="R75" s="23">
        <v>120</v>
      </c>
      <c r="S75" s="2" t="s">
        <v>391</v>
      </c>
      <c r="T75" s="2">
        <v>30</v>
      </c>
      <c r="U75" s="2" t="s">
        <v>392</v>
      </c>
      <c r="V75" s="2">
        <v>30</v>
      </c>
      <c r="W75" s="2" t="s">
        <v>393</v>
      </c>
      <c r="X75" s="2">
        <v>30</v>
      </c>
      <c r="Y75" s="2" t="s">
        <v>394</v>
      </c>
      <c r="Z75" s="5">
        <v>0</v>
      </c>
      <c r="AA75" s="5">
        <f>T75+V75+X75+Z75</f>
        <v>90</v>
      </c>
      <c r="AB75" s="59">
        <f t="shared" si="4"/>
        <v>0.75</v>
      </c>
    </row>
    <row r="76" spans="1:28" ht="131.25" customHeight="1" x14ac:dyDescent="0.25">
      <c r="A76" s="23">
        <v>70</v>
      </c>
      <c r="B76" s="21" t="s">
        <v>379</v>
      </c>
      <c r="C76" s="23" t="s">
        <v>6</v>
      </c>
      <c r="D76" s="40" t="s">
        <v>6</v>
      </c>
      <c r="E76" s="40" t="s">
        <v>6</v>
      </c>
      <c r="F76" s="40" t="s">
        <v>6</v>
      </c>
      <c r="G76" s="40" t="s">
        <v>6</v>
      </c>
      <c r="H76" s="40" t="s">
        <v>6</v>
      </c>
      <c r="I76" s="40" t="s">
        <v>6</v>
      </c>
      <c r="J76" s="40" t="s">
        <v>6</v>
      </c>
      <c r="K76" s="22" t="s">
        <v>395</v>
      </c>
      <c r="L76" s="21" t="s">
        <v>79</v>
      </c>
      <c r="M76" s="23" t="s">
        <v>129</v>
      </c>
      <c r="N76" s="23">
        <v>350</v>
      </c>
      <c r="O76" s="23">
        <v>250</v>
      </c>
      <c r="P76" s="40">
        <v>250</v>
      </c>
      <c r="Q76" s="40">
        <v>250</v>
      </c>
      <c r="R76" s="20">
        <v>1100</v>
      </c>
      <c r="S76" s="2" t="s">
        <v>396</v>
      </c>
      <c r="T76" s="2">
        <v>350</v>
      </c>
      <c r="U76" s="2" t="s">
        <v>397</v>
      </c>
      <c r="V76" s="5">
        <v>250</v>
      </c>
      <c r="W76" s="2" t="s">
        <v>398</v>
      </c>
      <c r="X76" s="5">
        <v>250</v>
      </c>
      <c r="Y76" s="2" t="s">
        <v>399</v>
      </c>
      <c r="Z76" s="5">
        <v>0</v>
      </c>
      <c r="AA76" s="5">
        <f>T76+V76+X76+Z76</f>
        <v>850</v>
      </c>
      <c r="AB76" s="59">
        <f t="shared" si="4"/>
        <v>0.77272727272727271</v>
      </c>
    </row>
    <row r="77" spans="1:28" ht="131.25" customHeight="1" x14ac:dyDescent="0.25">
      <c r="A77" s="23">
        <v>71</v>
      </c>
      <c r="B77" s="21" t="s">
        <v>379</v>
      </c>
      <c r="C77" s="23" t="s">
        <v>6</v>
      </c>
      <c r="D77" s="23" t="s">
        <v>3</v>
      </c>
      <c r="E77" s="23" t="s">
        <v>37</v>
      </c>
      <c r="F77" s="23" t="s">
        <v>38</v>
      </c>
      <c r="G77" s="23" t="s">
        <v>39</v>
      </c>
      <c r="H77" s="23" t="s">
        <v>15</v>
      </c>
      <c r="I77" s="23" t="s">
        <v>16</v>
      </c>
      <c r="J77" s="23" t="s">
        <v>401</v>
      </c>
      <c r="K77" s="23" t="s">
        <v>400</v>
      </c>
      <c r="L77" s="21" t="s">
        <v>79</v>
      </c>
      <c r="M77" s="23" t="s">
        <v>129</v>
      </c>
      <c r="N77" s="20">
        <v>3873</v>
      </c>
      <c r="O77" s="20">
        <v>5547</v>
      </c>
      <c r="P77" s="36">
        <v>6380</v>
      </c>
      <c r="Q77" s="38">
        <v>4220</v>
      </c>
      <c r="R77" s="20">
        <v>20020</v>
      </c>
      <c r="S77" s="2" t="s">
        <v>402</v>
      </c>
      <c r="T77" s="4">
        <v>3873</v>
      </c>
      <c r="U77" s="2" t="s">
        <v>403</v>
      </c>
      <c r="V77" s="4">
        <v>5547</v>
      </c>
      <c r="W77" s="2" t="s">
        <v>404</v>
      </c>
      <c r="X77" s="4">
        <v>7250</v>
      </c>
      <c r="Y77" s="2" t="s">
        <v>405</v>
      </c>
      <c r="Z77" s="5">
        <v>577</v>
      </c>
      <c r="AA77" s="13">
        <f>T77+V77+X77+Z77</f>
        <v>17247</v>
      </c>
      <c r="AB77" s="59">
        <f t="shared" si="4"/>
        <v>0.86148851148851147</v>
      </c>
    </row>
    <row r="78" spans="1:28" ht="131.25" customHeight="1" x14ac:dyDescent="0.25">
      <c r="A78" s="23">
        <v>72</v>
      </c>
      <c r="B78" s="21" t="s">
        <v>379</v>
      </c>
      <c r="C78" s="23" t="s">
        <v>6</v>
      </c>
      <c r="D78" s="23" t="s">
        <v>3</v>
      </c>
      <c r="E78" s="23" t="s">
        <v>37</v>
      </c>
      <c r="F78" s="23" t="s">
        <v>38</v>
      </c>
      <c r="G78" s="23" t="s">
        <v>314</v>
      </c>
      <c r="H78" s="23" t="s">
        <v>15</v>
      </c>
      <c r="I78" s="23" t="s">
        <v>16</v>
      </c>
      <c r="J78" s="40" t="s">
        <v>6</v>
      </c>
      <c r="K78" s="21" t="s">
        <v>406</v>
      </c>
      <c r="L78" s="21" t="s">
        <v>79</v>
      </c>
      <c r="M78" s="23" t="s">
        <v>129</v>
      </c>
      <c r="N78" s="23">
        <v>170</v>
      </c>
      <c r="O78" s="23">
        <v>170</v>
      </c>
      <c r="P78" s="40">
        <v>170</v>
      </c>
      <c r="Q78" s="40">
        <v>170</v>
      </c>
      <c r="R78" s="23">
        <v>170</v>
      </c>
      <c r="S78" s="2" t="s">
        <v>407</v>
      </c>
      <c r="T78" s="2">
        <v>170</v>
      </c>
      <c r="U78" s="2" t="s">
        <v>408</v>
      </c>
      <c r="V78" s="5">
        <v>170</v>
      </c>
      <c r="W78" s="2" t="s">
        <v>409</v>
      </c>
      <c r="X78" s="5">
        <v>170</v>
      </c>
      <c r="Y78" s="2" t="s">
        <v>410</v>
      </c>
      <c r="Z78" s="5">
        <v>0</v>
      </c>
      <c r="AA78" s="61">
        <f>AVERAGE(T78,V78,X78,Z78)</f>
        <v>127.5</v>
      </c>
      <c r="AB78" s="59">
        <f t="shared" si="4"/>
        <v>0.75</v>
      </c>
    </row>
    <row r="79" spans="1:28" ht="131.25" customHeight="1" x14ac:dyDescent="0.25">
      <c r="A79" s="23">
        <v>73</v>
      </c>
      <c r="B79" s="21" t="s">
        <v>379</v>
      </c>
      <c r="C79" s="23" t="s">
        <v>6</v>
      </c>
      <c r="D79" s="23" t="s">
        <v>3</v>
      </c>
      <c r="E79" s="23" t="s">
        <v>37</v>
      </c>
      <c r="F79" s="23" t="s">
        <v>38</v>
      </c>
      <c r="G79" s="23" t="s">
        <v>314</v>
      </c>
      <c r="H79" s="23" t="s">
        <v>15</v>
      </c>
      <c r="I79" s="23" t="s">
        <v>16</v>
      </c>
      <c r="J79" s="23" t="s">
        <v>411</v>
      </c>
      <c r="K79" s="23" t="s">
        <v>412</v>
      </c>
      <c r="L79" s="21" t="s">
        <v>272</v>
      </c>
      <c r="M79" s="23" t="s">
        <v>273</v>
      </c>
      <c r="N79" s="20">
        <v>1485</v>
      </c>
      <c r="O79" s="20">
        <v>1570</v>
      </c>
      <c r="P79" s="36">
        <v>2373</v>
      </c>
      <c r="Q79" s="38">
        <v>2400</v>
      </c>
      <c r="R79" s="20">
        <v>7828</v>
      </c>
      <c r="S79" s="2" t="s">
        <v>413</v>
      </c>
      <c r="T79" s="13">
        <v>1485</v>
      </c>
      <c r="U79" s="2" t="s">
        <v>414</v>
      </c>
      <c r="V79" s="13">
        <v>1570</v>
      </c>
      <c r="W79" s="2" t="s">
        <v>415</v>
      </c>
      <c r="X79" s="5">
        <v>0</v>
      </c>
      <c r="Y79" s="2" t="s">
        <v>416</v>
      </c>
      <c r="Z79" s="5">
        <v>0</v>
      </c>
      <c r="AA79" s="13">
        <f t="shared" ref="AA79:AA113" si="5">T79+V79+X79+Z79</f>
        <v>3055</v>
      </c>
      <c r="AB79" s="59">
        <f t="shared" si="4"/>
        <v>0.39026571282575373</v>
      </c>
    </row>
    <row r="80" spans="1:28" ht="131.25" customHeight="1" x14ac:dyDescent="0.25">
      <c r="A80" s="23">
        <v>74</v>
      </c>
      <c r="B80" s="21" t="s">
        <v>379</v>
      </c>
      <c r="C80" s="23" t="s">
        <v>6</v>
      </c>
      <c r="D80" s="23" t="s">
        <v>3</v>
      </c>
      <c r="E80" s="23" t="s">
        <v>37</v>
      </c>
      <c r="F80" s="23" t="s">
        <v>38</v>
      </c>
      <c r="G80" s="23" t="s">
        <v>170</v>
      </c>
      <c r="H80" s="23" t="s">
        <v>8</v>
      </c>
      <c r="I80" s="23" t="s">
        <v>9</v>
      </c>
      <c r="J80" s="23" t="s">
        <v>389</v>
      </c>
      <c r="K80" s="23" t="s">
        <v>417</v>
      </c>
      <c r="L80" s="21" t="s">
        <v>79</v>
      </c>
      <c r="M80" s="23" t="s">
        <v>129</v>
      </c>
      <c r="N80" s="23">
        <v>540</v>
      </c>
      <c r="O80" s="23">
        <v>810</v>
      </c>
      <c r="P80" s="37">
        <v>540</v>
      </c>
      <c r="Q80" s="37">
        <v>540</v>
      </c>
      <c r="R80" s="20">
        <v>2430</v>
      </c>
      <c r="S80" s="2" t="s">
        <v>418</v>
      </c>
      <c r="T80" s="5">
        <v>540</v>
      </c>
      <c r="U80" s="2" t="s">
        <v>419</v>
      </c>
      <c r="V80" s="5">
        <v>810</v>
      </c>
      <c r="W80" s="2" t="s">
        <v>420</v>
      </c>
      <c r="X80" s="5">
        <v>600</v>
      </c>
      <c r="Y80" s="2" t="s">
        <v>421</v>
      </c>
      <c r="Z80" s="5">
        <v>0</v>
      </c>
      <c r="AA80" s="13">
        <f t="shared" si="5"/>
        <v>1950</v>
      </c>
      <c r="AB80" s="59">
        <f t="shared" si="4"/>
        <v>0.80246913580246915</v>
      </c>
    </row>
    <row r="81" spans="1:28" ht="131.25" customHeight="1" x14ac:dyDescent="0.25">
      <c r="A81" s="23">
        <v>75</v>
      </c>
      <c r="B81" s="21" t="s">
        <v>379</v>
      </c>
      <c r="C81" s="23" t="s">
        <v>6</v>
      </c>
      <c r="D81" s="23" t="s">
        <v>3</v>
      </c>
      <c r="E81" s="23" t="s">
        <v>37</v>
      </c>
      <c r="F81" s="23" t="s">
        <v>38</v>
      </c>
      <c r="G81" s="23" t="s">
        <v>39</v>
      </c>
      <c r="H81" s="23" t="s">
        <v>11</v>
      </c>
      <c r="I81" s="23" t="s">
        <v>12</v>
      </c>
      <c r="J81" s="23" t="s">
        <v>290</v>
      </c>
      <c r="K81" s="21" t="s">
        <v>422</v>
      </c>
      <c r="L81" s="21" t="s">
        <v>92</v>
      </c>
      <c r="M81" s="23" t="s">
        <v>111</v>
      </c>
      <c r="N81" s="23">
        <v>0</v>
      </c>
      <c r="O81" s="23">
        <v>29</v>
      </c>
      <c r="P81" s="40">
        <v>30</v>
      </c>
      <c r="Q81" s="40">
        <v>30</v>
      </c>
      <c r="R81" s="36">
        <v>89</v>
      </c>
      <c r="S81" s="2" t="s">
        <v>6</v>
      </c>
      <c r="T81" s="2">
        <v>0</v>
      </c>
      <c r="U81" s="2" t="s">
        <v>423</v>
      </c>
      <c r="V81" s="5">
        <v>29</v>
      </c>
      <c r="W81" s="2" t="s">
        <v>424</v>
      </c>
      <c r="X81" s="5">
        <v>31</v>
      </c>
      <c r="Y81" s="2" t="s">
        <v>425</v>
      </c>
      <c r="Z81" s="5">
        <v>0</v>
      </c>
      <c r="AA81" s="5">
        <f t="shared" si="5"/>
        <v>60</v>
      </c>
      <c r="AB81" s="59">
        <f t="shared" si="4"/>
        <v>0.6741573033707865</v>
      </c>
    </row>
    <row r="82" spans="1:28" ht="131.25" customHeight="1" x14ac:dyDescent="0.25">
      <c r="A82" s="23">
        <v>76</v>
      </c>
      <c r="B82" s="21" t="s">
        <v>379</v>
      </c>
      <c r="C82" s="23" t="s">
        <v>6</v>
      </c>
      <c r="D82" s="42" t="s">
        <v>6</v>
      </c>
      <c r="E82" s="42" t="s">
        <v>6</v>
      </c>
      <c r="F82" s="42" t="s">
        <v>6</v>
      </c>
      <c r="G82" s="42" t="s">
        <v>6</v>
      </c>
      <c r="H82" s="42" t="s">
        <v>6</v>
      </c>
      <c r="I82" s="42" t="s">
        <v>6</v>
      </c>
      <c r="J82" s="42" t="s">
        <v>6</v>
      </c>
      <c r="K82" s="21" t="s">
        <v>426</v>
      </c>
      <c r="L82" s="21" t="s">
        <v>6</v>
      </c>
      <c r="M82" s="23" t="s">
        <v>6</v>
      </c>
      <c r="N82" s="20">
        <v>1358</v>
      </c>
      <c r="O82" s="20">
        <v>1788</v>
      </c>
      <c r="P82" s="20">
        <v>2500</v>
      </c>
      <c r="Q82" s="39">
        <v>1230</v>
      </c>
      <c r="R82" s="36">
        <v>6876</v>
      </c>
      <c r="S82" s="2" t="s">
        <v>427</v>
      </c>
      <c r="T82" s="4">
        <v>1358</v>
      </c>
      <c r="U82" s="2" t="s">
        <v>428</v>
      </c>
      <c r="V82" s="13">
        <v>1788</v>
      </c>
      <c r="W82" s="2" t="s">
        <v>429</v>
      </c>
      <c r="X82" s="13">
        <v>2704</v>
      </c>
      <c r="Y82" s="2" t="s">
        <v>430</v>
      </c>
      <c r="Z82" s="5">
        <v>477</v>
      </c>
      <c r="AA82" s="13">
        <f t="shared" si="5"/>
        <v>6327</v>
      </c>
      <c r="AB82" s="59">
        <f t="shared" si="4"/>
        <v>0.92015706806282727</v>
      </c>
    </row>
    <row r="83" spans="1:28" ht="131.25" customHeight="1" x14ac:dyDescent="0.25">
      <c r="A83" s="23">
        <v>77</v>
      </c>
      <c r="B83" s="21" t="s">
        <v>379</v>
      </c>
      <c r="C83" s="23" t="s">
        <v>6</v>
      </c>
      <c r="D83" s="23" t="s">
        <v>6</v>
      </c>
      <c r="E83" s="23" t="s">
        <v>6</v>
      </c>
      <c r="F83" s="23" t="s">
        <v>6</v>
      </c>
      <c r="G83" s="23" t="s">
        <v>6</v>
      </c>
      <c r="H83" s="23" t="s">
        <v>6</v>
      </c>
      <c r="I83" s="23" t="s">
        <v>6</v>
      </c>
      <c r="J83" s="23" t="s">
        <v>6</v>
      </c>
      <c r="K83" s="21" t="s">
        <v>431</v>
      </c>
      <c r="L83" s="21" t="s">
        <v>6</v>
      </c>
      <c r="M83" s="23" t="s">
        <v>6</v>
      </c>
      <c r="N83" s="20">
        <v>1000</v>
      </c>
      <c r="O83" s="20">
        <v>7728</v>
      </c>
      <c r="P83" s="38">
        <v>7700</v>
      </c>
      <c r="Q83" s="38">
        <v>6000</v>
      </c>
      <c r="R83" s="36">
        <v>22428</v>
      </c>
      <c r="S83" s="2" t="s">
        <v>432</v>
      </c>
      <c r="T83" s="4">
        <v>1000</v>
      </c>
      <c r="U83" s="2" t="s">
        <v>433</v>
      </c>
      <c r="V83" s="13">
        <v>7728</v>
      </c>
      <c r="W83" s="2" t="s">
        <v>434</v>
      </c>
      <c r="X83" s="13">
        <v>7700</v>
      </c>
      <c r="Y83" s="2" t="s">
        <v>435</v>
      </c>
      <c r="Z83" s="13">
        <v>5691</v>
      </c>
      <c r="AA83" s="13">
        <f t="shared" si="5"/>
        <v>22119</v>
      </c>
      <c r="AB83" s="59">
        <f t="shared" si="4"/>
        <v>0.98622257891920817</v>
      </c>
    </row>
    <row r="84" spans="1:28" ht="131.25" customHeight="1" x14ac:dyDescent="0.25">
      <c r="A84" s="23">
        <v>78</v>
      </c>
      <c r="B84" s="21" t="s">
        <v>379</v>
      </c>
      <c r="C84" s="23" t="s">
        <v>6</v>
      </c>
      <c r="D84" s="23" t="s">
        <v>3</v>
      </c>
      <c r="E84" s="23" t="s">
        <v>37</v>
      </c>
      <c r="F84" s="23" t="s">
        <v>38</v>
      </c>
      <c r="G84" s="23" t="s">
        <v>39</v>
      </c>
      <c r="H84" s="23" t="s">
        <v>11</v>
      </c>
      <c r="I84" s="23" t="s">
        <v>12</v>
      </c>
      <c r="J84" s="23" t="s">
        <v>290</v>
      </c>
      <c r="K84" s="21" t="s">
        <v>436</v>
      </c>
      <c r="L84" s="21" t="s">
        <v>92</v>
      </c>
      <c r="M84" s="23" t="s">
        <v>111</v>
      </c>
      <c r="N84" s="23">
        <v>5</v>
      </c>
      <c r="O84" s="23">
        <v>10</v>
      </c>
      <c r="P84" s="40">
        <v>9</v>
      </c>
      <c r="Q84" s="40">
        <v>4</v>
      </c>
      <c r="R84" s="36">
        <v>28</v>
      </c>
      <c r="S84" s="2" t="s">
        <v>437</v>
      </c>
      <c r="T84" s="2">
        <v>5</v>
      </c>
      <c r="U84" s="2" t="s">
        <v>438</v>
      </c>
      <c r="V84" s="5">
        <v>10</v>
      </c>
      <c r="W84" s="2" t="s">
        <v>439</v>
      </c>
      <c r="X84" s="5">
        <v>9</v>
      </c>
      <c r="Y84" s="2" t="s">
        <v>440</v>
      </c>
      <c r="Z84" s="5">
        <v>3</v>
      </c>
      <c r="AA84" s="5">
        <f t="shared" si="5"/>
        <v>27</v>
      </c>
      <c r="AB84" s="59">
        <f t="shared" si="4"/>
        <v>0.9642857142857143</v>
      </c>
    </row>
    <row r="85" spans="1:28" ht="131.25" customHeight="1" x14ac:dyDescent="0.25">
      <c r="A85" s="23">
        <v>79</v>
      </c>
      <c r="B85" s="23" t="s">
        <v>223</v>
      </c>
      <c r="C85" s="23" t="s">
        <v>441</v>
      </c>
      <c r="D85" s="23" t="s">
        <v>5</v>
      </c>
      <c r="E85" s="23" t="s">
        <v>442</v>
      </c>
      <c r="F85" s="23" t="s">
        <v>6</v>
      </c>
      <c r="G85" s="23" t="s">
        <v>443</v>
      </c>
      <c r="H85" s="23" t="s">
        <v>8</v>
      </c>
      <c r="I85" s="23" t="s">
        <v>9</v>
      </c>
      <c r="J85" s="23" t="s">
        <v>444</v>
      </c>
      <c r="K85" s="23" t="s">
        <v>445</v>
      </c>
      <c r="L85" s="23" t="s">
        <v>49</v>
      </c>
      <c r="M85" s="23" t="s">
        <v>286</v>
      </c>
      <c r="N85" s="23">
        <v>315</v>
      </c>
      <c r="O85" s="23">
        <v>312</v>
      </c>
      <c r="P85" s="23">
        <v>400</v>
      </c>
      <c r="Q85" s="23">
        <v>100</v>
      </c>
      <c r="R85" s="20">
        <v>1127</v>
      </c>
      <c r="S85" s="2" t="s">
        <v>446</v>
      </c>
      <c r="T85" s="2">
        <v>315</v>
      </c>
      <c r="U85" s="2" t="s">
        <v>447</v>
      </c>
      <c r="V85" s="2">
        <v>312</v>
      </c>
      <c r="W85" s="2" t="s">
        <v>448</v>
      </c>
      <c r="X85" s="4">
        <v>1027</v>
      </c>
      <c r="Y85" s="2" t="s">
        <v>449</v>
      </c>
      <c r="Z85" s="5">
        <v>77</v>
      </c>
      <c r="AA85" s="13">
        <f t="shared" si="5"/>
        <v>1731</v>
      </c>
      <c r="AB85" s="59">
        <f t="shared" si="4"/>
        <v>1.5359361135758651</v>
      </c>
    </row>
    <row r="86" spans="1:28" ht="131.25" customHeight="1" x14ac:dyDescent="0.25">
      <c r="A86" s="23">
        <v>80</v>
      </c>
      <c r="B86" s="23" t="s">
        <v>223</v>
      </c>
      <c r="C86" s="23" t="s">
        <v>441</v>
      </c>
      <c r="D86" s="23" t="s">
        <v>5</v>
      </c>
      <c r="E86" s="23" t="s">
        <v>442</v>
      </c>
      <c r="F86" s="23" t="s">
        <v>6</v>
      </c>
      <c r="G86" s="23" t="s">
        <v>443</v>
      </c>
      <c r="H86" s="23" t="s">
        <v>8</v>
      </c>
      <c r="I86" s="23" t="s">
        <v>9</v>
      </c>
      <c r="J86" s="23" t="s">
        <v>444</v>
      </c>
      <c r="K86" s="23" t="s">
        <v>450</v>
      </c>
      <c r="L86" s="23" t="s">
        <v>49</v>
      </c>
      <c r="M86" s="23" t="s">
        <v>286</v>
      </c>
      <c r="N86" s="23">
        <v>0</v>
      </c>
      <c r="O86" s="22">
        <v>26</v>
      </c>
      <c r="P86" s="23">
        <v>100</v>
      </c>
      <c r="Q86" s="23">
        <v>50</v>
      </c>
      <c r="R86" s="23">
        <v>176</v>
      </c>
      <c r="S86" s="2" t="s">
        <v>6</v>
      </c>
      <c r="T86" s="2">
        <v>0</v>
      </c>
      <c r="U86" s="2" t="s">
        <v>451</v>
      </c>
      <c r="V86" s="2">
        <v>26</v>
      </c>
      <c r="W86" s="2" t="s">
        <v>452</v>
      </c>
      <c r="X86" s="2">
        <v>174</v>
      </c>
      <c r="Y86" s="2" t="s">
        <v>453</v>
      </c>
      <c r="Z86" s="5">
        <v>5</v>
      </c>
      <c r="AA86" s="5">
        <f t="shared" si="5"/>
        <v>205</v>
      </c>
      <c r="AB86" s="59">
        <f t="shared" si="4"/>
        <v>1.1647727272727273</v>
      </c>
    </row>
    <row r="87" spans="1:28" ht="131.25" customHeight="1" x14ac:dyDescent="0.25">
      <c r="A87" s="23">
        <v>81</v>
      </c>
      <c r="B87" s="23" t="s">
        <v>223</v>
      </c>
      <c r="C87" s="23" t="s">
        <v>441</v>
      </c>
      <c r="D87" s="23" t="s">
        <v>5</v>
      </c>
      <c r="E87" s="23" t="s">
        <v>442</v>
      </c>
      <c r="F87" s="23" t="s">
        <v>6</v>
      </c>
      <c r="G87" s="23" t="s">
        <v>443</v>
      </c>
      <c r="H87" s="23" t="s">
        <v>8</v>
      </c>
      <c r="I87" s="23" t="s">
        <v>9</v>
      </c>
      <c r="J87" s="23" t="s">
        <v>444</v>
      </c>
      <c r="K87" s="23" t="s">
        <v>651</v>
      </c>
      <c r="L87" s="23" t="s">
        <v>49</v>
      </c>
      <c r="M87" s="23" t="s">
        <v>286</v>
      </c>
      <c r="N87" s="23">
        <v>10</v>
      </c>
      <c r="O87" s="23">
        <v>10</v>
      </c>
      <c r="P87" s="23">
        <v>15</v>
      </c>
      <c r="Q87" s="23">
        <v>19</v>
      </c>
      <c r="R87" s="23">
        <v>54</v>
      </c>
      <c r="S87" s="2" t="s">
        <v>454</v>
      </c>
      <c r="T87" s="2">
        <v>10</v>
      </c>
      <c r="U87" s="2" t="s">
        <v>455</v>
      </c>
      <c r="V87" s="2">
        <v>10</v>
      </c>
      <c r="W87" s="2" t="s">
        <v>456</v>
      </c>
      <c r="X87" s="2">
        <v>23</v>
      </c>
      <c r="Y87" s="2" t="s">
        <v>457</v>
      </c>
      <c r="Z87" s="5">
        <v>17</v>
      </c>
      <c r="AA87" s="5">
        <f t="shared" si="5"/>
        <v>60</v>
      </c>
      <c r="AB87" s="59">
        <f t="shared" si="4"/>
        <v>1.1111111111111112</v>
      </c>
    </row>
    <row r="88" spans="1:28" ht="131.25" customHeight="1" x14ac:dyDescent="0.25">
      <c r="A88" s="23">
        <v>82</v>
      </c>
      <c r="B88" s="23" t="s">
        <v>223</v>
      </c>
      <c r="C88" s="23" t="s">
        <v>458</v>
      </c>
      <c r="D88" s="23" t="s">
        <v>3</v>
      </c>
      <c r="E88" s="23" t="s">
        <v>37</v>
      </c>
      <c r="F88" s="23" t="s">
        <v>38</v>
      </c>
      <c r="G88" s="23" t="s">
        <v>78</v>
      </c>
      <c r="H88" s="23" t="s">
        <v>8</v>
      </c>
      <c r="I88" s="23" t="s">
        <v>10</v>
      </c>
      <c r="J88" s="23" t="s">
        <v>460</v>
      </c>
      <c r="K88" s="23" t="s">
        <v>459</v>
      </c>
      <c r="L88" s="23" t="s">
        <v>98</v>
      </c>
      <c r="M88" s="23" t="s">
        <v>461</v>
      </c>
      <c r="N88" s="23">
        <v>2</v>
      </c>
      <c r="O88" s="22">
        <v>3</v>
      </c>
      <c r="P88" s="22">
        <v>1</v>
      </c>
      <c r="Q88" s="22">
        <v>3</v>
      </c>
      <c r="R88" s="23">
        <v>9</v>
      </c>
      <c r="S88" s="2" t="s">
        <v>462</v>
      </c>
      <c r="T88" s="2">
        <v>2</v>
      </c>
      <c r="U88" s="2" t="s">
        <v>463</v>
      </c>
      <c r="V88" s="2">
        <v>3</v>
      </c>
      <c r="W88" s="2" t="s">
        <v>464</v>
      </c>
      <c r="X88" s="2">
        <v>1</v>
      </c>
      <c r="Y88" s="2" t="s">
        <v>694</v>
      </c>
      <c r="Z88" s="5">
        <v>2</v>
      </c>
      <c r="AA88" s="5">
        <f t="shared" si="5"/>
        <v>8</v>
      </c>
      <c r="AB88" s="59">
        <f t="shared" si="4"/>
        <v>0.88888888888888884</v>
      </c>
    </row>
    <row r="89" spans="1:28" ht="131.25" customHeight="1" x14ac:dyDescent="0.25">
      <c r="A89" s="23">
        <v>83</v>
      </c>
      <c r="B89" s="23" t="s">
        <v>223</v>
      </c>
      <c r="C89" s="23" t="s">
        <v>458</v>
      </c>
      <c r="D89" s="23" t="s">
        <v>3</v>
      </c>
      <c r="E89" s="23" t="s">
        <v>37</v>
      </c>
      <c r="F89" s="23" t="s">
        <v>38</v>
      </c>
      <c r="G89" s="23" t="s">
        <v>78</v>
      </c>
      <c r="H89" s="23" t="s">
        <v>11</v>
      </c>
      <c r="I89" s="23" t="s">
        <v>13</v>
      </c>
      <c r="J89" s="23" t="s">
        <v>466</v>
      </c>
      <c r="K89" s="23" t="s">
        <v>465</v>
      </c>
      <c r="L89" s="23" t="s">
        <v>49</v>
      </c>
      <c r="M89" s="23" t="s">
        <v>286</v>
      </c>
      <c r="N89" s="22">
        <v>319</v>
      </c>
      <c r="O89" s="22">
        <v>337</v>
      </c>
      <c r="P89" s="23">
        <v>250</v>
      </c>
      <c r="Q89" s="23">
        <v>600</v>
      </c>
      <c r="R89" s="20">
        <v>1506</v>
      </c>
      <c r="S89" s="2" t="s">
        <v>467</v>
      </c>
      <c r="T89" s="2">
        <v>319</v>
      </c>
      <c r="U89" s="2" t="s">
        <v>468</v>
      </c>
      <c r="V89" s="2">
        <v>337</v>
      </c>
      <c r="W89" s="2" t="s">
        <v>469</v>
      </c>
      <c r="X89" s="2">
        <v>961</v>
      </c>
      <c r="Y89" s="2" t="s">
        <v>470</v>
      </c>
      <c r="Z89" s="5">
        <v>499</v>
      </c>
      <c r="AA89" s="13">
        <f t="shared" si="5"/>
        <v>2116</v>
      </c>
      <c r="AB89" s="59">
        <f t="shared" si="4"/>
        <v>1.405046480743692</v>
      </c>
    </row>
    <row r="90" spans="1:28" ht="131.25" customHeight="1" x14ac:dyDescent="0.25">
      <c r="A90" s="23">
        <v>84</v>
      </c>
      <c r="B90" s="23" t="s">
        <v>223</v>
      </c>
      <c r="C90" s="23" t="s">
        <v>471</v>
      </c>
      <c r="D90" s="23" t="s">
        <v>3</v>
      </c>
      <c r="E90" s="23" t="s">
        <v>37</v>
      </c>
      <c r="F90" s="23" t="s">
        <v>38</v>
      </c>
      <c r="G90" s="23" t="s">
        <v>78</v>
      </c>
      <c r="H90" s="23" t="s">
        <v>11</v>
      </c>
      <c r="I90" s="23" t="s">
        <v>13</v>
      </c>
      <c r="J90" s="23" t="s">
        <v>473</v>
      </c>
      <c r="K90" s="23" t="s">
        <v>472</v>
      </c>
      <c r="L90" s="23" t="s">
        <v>98</v>
      </c>
      <c r="M90" s="23" t="s">
        <v>461</v>
      </c>
      <c r="N90" s="23">
        <v>1</v>
      </c>
      <c r="O90" s="23">
        <v>0</v>
      </c>
      <c r="P90" s="22">
        <v>14</v>
      </c>
      <c r="Q90" s="23">
        <v>0</v>
      </c>
      <c r="R90" s="23">
        <v>15</v>
      </c>
      <c r="S90" s="2" t="s">
        <v>474</v>
      </c>
      <c r="T90" s="2">
        <v>1</v>
      </c>
      <c r="U90" s="2" t="s">
        <v>6</v>
      </c>
      <c r="V90" s="3">
        <v>0</v>
      </c>
      <c r="W90" s="3" t="s">
        <v>475</v>
      </c>
      <c r="X90" s="10">
        <v>14</v>
      </c>
      <c r="Y90" s="2" t="s">
        <v>6</v>
      </c>
      <c r="Z90" s="5">
        <v>0</v>
      </c>
      <c r="AA90" s="5">
        <f t="shared" si="5"/>
        <v>15</v>
      </c>
      <c r="AB90" s="59">
        <f t="shared" si="4"/>
        <v>1</v>
      </c>
    </row>
    <row r="91" spans="1:28" ht="131.25" customHeight="1" x14ac:dyDescent="0.25">
      <c r="A91" s="23">
        <v>85</v>
      </c>
      <c r="B91" s="23" t="s">
        <v>223</v>
      </c>
      <c r="C91" s="23" t="s">
        <v>441</v>
      </c>
      <c r="D91" s="23" t="s">
        <v>3</v>
      </c>
      <c r="E91" s="23" t="s">
        <v>37</v>
      </c>
      <c r="F91" s="23" t="s">
        <v>38</v>
      </c>
      <c r="G91" s="23" t="s">
        <v>78</v>
      </c>
      <c r="H91" s="23" t="s">
        <v>15</v>
      </c>
      <c r="I91" s="23" t="s">
        <v>17</v>
      </c>
      <c r="J91" s="23" t="s">
        <v>477</v>
      </c>
      <c r="K91" s="23" t="s">
        <v>476</v>
      </c>
      <c r="L91" s="23" t="s">
        <v>49</v>
      </c>
      <c r="M91" s="23" t="s">
        <v>286</v>
      </c>
      <c r="N91" s="23">
        <v>7</v>
      </c>
      <c r="O91" s="23">
        <v>6</v>
      </c>
      <c r="P91" s="23">
        <v>0</v>
      </c>
      <c r="Q91" s="23">
        <v>0</v>
      </c>
      <c r="R91" s="23">
        <v>13</v>
      </c>
      <c r="S91" s="2" t="s">
        <v>478</v>
      </c>
      <c r="T91" s="2">
        <v>7</v>
      </c>
      <c r="U91" s="2" t="s">
        <v>479</v>
      </c>
      <c r="V91" s="2">
        <v>6</v>
      </c>
      <c r="W91" s="2" t="s">
        <v>6</v>
      </c>
      <c r="X91" s="2">
        <v>0</v>
      </c>
      <c r="Y91" s="2" t="s">
        <v>6</v>
      </c>
      <c r="Z91" s="5">
        <v>0</v>
      </c>
      <c r="AA91" s="5">
        <f t="shared" si="5"/>
        <v>13</v>
      </c>
      <c r="AB91" s="59">
        <f t="shared" si="4"/>
        <v>1</v>
      </c>
    </row>
    <row r="92" spans="1:28" ht="131.25" customHeight="1" x14ac:dyDescent="0.25">
      <c r="A92" s="23">
        <v>86</v>
      </c>
      <c r="B92" s="23" t="s">
        <v>223</v>
      </c>
      <c r="C92" s="23" t="s">
        <v>458</v>
      </c>
      <c r="D92" s="23" t="s">
        <v>4</v>
      </c>
      <c r="E92" s="23" t="s">
        <v>480</v>
      </c>
      <c r="F92" s="23" t="s">
        <v>6</v>
      </c>
      <c r="G92" s="23" t="s">
        <v>481</v>
      </c>
      <c r="H92" s="23" t="s">
        <v>21</v>
      </c>
      <c r="I92" s="23" t="s">
        <v>24</v>
      </c>
      <c r="J92" s="23" t="s">
        <v>482</v>
      </c>
      <c r="K92" s="23" t="s">
        <v>483</v>
      </c>
      <c r="L92" s="23" t="s">
        <v>98</v>
      </c>
      <c r="M92" s="23" t="s">
        <v>461</v>
      </c>
      <c r="N92" s="22">
        <v>0</v>
      </c>
      <c r="O92" s="22">
        <v>0</v>
      </c>
      <c r="P92" s="23">
        <v>3</v>
      </c>
      <c r="Q92" s="23">
        <v>3</v>
      </c>
      <c r="R92" s="23">
        <v>6</v>
      </c>
      <c r="S92" s="2" t="s">
        <v>484</v>
      </c>
      <c r="T92" s="2">
        <v>3</v>
      </c>
      <c r="U92" s="2" t="s">
        <v>6</v>
      </c>
      <c r="V92" s="2">
        <v>0</v>
      </c>
      <c r="W92" s="2" t="s">
        <v>485</v>
      </c>
      <c r="X92" s="2">
        <v>0</v>
      </c>
      <c r="Y92" s="2" t="s">
        <v>486</v>
      </c>
      <c r="Z92" s="5">
        <v>0</v>
      </c>
      <c r="AA92" s="5">
        <f t="shared" si="5"/>
        <v>3</v>
      </c>
      <c r="AB92" s="59">
        <f t="shared" si="4"/>
        <v>0.5</v>
      </c>
    </row>
    <row r="93" spans="1:28" ht="131.25" customHeight="1" x14ac:dyDescent="0.25">
      <c r="A93" s="23">
        <v>87</v>
      </c>
      <c r="B93" s="23" t="s">
        <v>223</v>
      </c>
      <c r="C93" s="23" t="s">
        <v>441</v>
      </c>
      <c r="D93" s="23" t="s">
        <v>4</v>
      </c>
      <c r="E93" s="23" t="s">
        <v>480</v>
      </c>
      <c r="F93" s="23" t="s">
        <v>6</v>
      </c>
      <c r="G93" s="23" t="s">
        <v>481</v>
      </c>
      <c r="H93" s="23" t="s">
        <v>21</v>
      </c>
      <c r="I93" s="23" t="s">
        <v>24</v>
      </c>
      <c r="J93" s="23" t="s">
        <v>482</v>
      </c>
      <c r="K93" s="23" t="s">
        <v>487</v>
      </c>
      <c r="L93" s="23" t="s">
        <v>79</v>
      </c>
      <c r="M93" s="23" t="s">
        <v>488</v>
      </c>
      <c r="N93" s="22">
        <v>0</v>
      </c>
      <c r="O93" s="22">
        <v>0</v>
      </c>
      <c r="P93" s="23">
        <v>6</v>
      </c>
      <c r="Q93" s="23">
        <v>5</v>
      </c>
      <c r="R93" s="23">
        <v>11</v>
      </c>
      <c r="S93" s="2" t="s">
        <v>6</v>
      </c>
      <c r="T93" s="2">
        <v>0</v>
      </c>
      <c r="U93" s="2" t="s">
        <v>6</v>
      </c>
      <c r="V93" s="2">
        <v>0</v>
      </c>
      <c r="W93" s="2" t="s">
        <v>489</v>
      </c>
      <c r="X93" s="2">
        <v>6</v>
      </c>
      <c r="Y93" s="2" t="s">
        <v>490</v>
      </c>
      <c r="Z93" s="5">
        <v>0</v>
      </c>
      <c r="AA93" s="5">
        <f t="shared" si="5"/>
        <v>6</v>
      </c>
      <c r="AB93" s="59">
        <f t="shared" si="4"/>
        <v>0.54545454545454541</v>
      </c>
    </row>
    <row r="94" spans="1:28" ht="131.25" customHeight="1" x14ac:dyDescent="0.25">
      <c r="A94" s="23">
        <v>88</v>
      </c>
      <c r="B94" s="23" t="s">
        <v>223</v>
      </c>
      <c r="C94" s="23" t="s">
        <v>458</v>
      </c>
      <c r="D94" s="23" t="s">
        <v>3</v>
      </c>
      <c r="E94" s="23" t="s">
        <v>37</v>
      </c>
      <c r="F94" s="23" t="s">
        <v>38</v>
      </c>
      <c r="G94" s="23" t="s">
        <v>39</v>
      </c>
      <c r="H94" s="23" t="s">
        <v>15</v>
      </c>
      <c r="I94" s="23" t="s">
        <v>16</v>
      </c>
      <c r="J94" s="23" t="s">
        <v>652</v>
      </c>
      <c r="K94" s="23" t="s">
        <v>491</v>
      </c>
      <c r="L94" s="23" t="s">
        <v>49</v>
      </c>
      <c r="M94" s="23" t="s">
        <v>286</v>
      </c>
      <c r="N94" s="22">
        <v>0</v>
      </c>
      <c r="O94" s="23">
        <v>0</v>
      </c>
      <c r="P94" s="23">
        <v>108</v>
      </c>
      <c r="Q94" s="23">
        <v>150</v>
      </c>
      <c r="R94" s="23">
        <v>258</v>
      </c>
      <c r="S94" s="2" t="s">
        <v>6</v>
      </c>
      <c r="T94" s="2">
        <v>0</v>
      </c>
      <c r="U94" s="2" t="s">
        <v>6</v>
      </c>
      <c r="V94" s="2">
        <v>0</v>
      </c>
      <c r="W94" s="2" t="s">
        <v>492</v>
      </c>
      <c r="X94" s="2">
        <v>97</v>
      </c>
      <c r="Y94" s="2" t="s">
        <v>493</v>
      </c>
      <c r="Z94" s="5">
        <v>0</v>
      </c>
      <c r="AA94" s="5">
        <f t="shared" si="5"/>
        <v>97</v>
      </c>
      <c r="AB94" s="59">
        <f t="shared" si="4"/>
        <v>0.37596899224806202</v>
      </c>
    </row>
    <row r="95" spans="1:28" ht="131.25" customHeight="1" x14ac:dyDescent="0.25">
      <c r="A95" s="23">
        <v>89</v>
      </c>
      <c r="B95" s="23" t="s">
        <v>223</v>
      </c>
      <c r="C95" s="23" t="s">
        <v>458</v>
      </c>
      <c r="D95" s="23" t="s">
        <v>6</v>
      </c>
      <c r="E95" s="23" t="s">
        <v>6</v>
      </c>
      <c r="F95" s="23" t="s">
        <v>6</v>
      </c>
      <c r="G95" s="23" t="s">
        <v>6</v>
      </c>
      <c r="H95" s="23" t="s">
        <v>6</v>
      </c>
      <c r="I95" s="23" t="s">
        <v>6</v>
      </c>
      <c r="J95" s="23" t="s">
        <v>6</v>
      </c>
      <c r="K95" s="23" t="s">
        <v>494</v>
      </c>
      <c r="L95" s="23" t="s">
        <v>272</v>
      </c>
      <c r="M95" s="23" t="s">
        <v>495</v>
      </c>
      <c r="N95" s="23">
        <v>1</v>
      </c>
      <c r="O95" s="22">
        <v>1</v>
      </c>
      <c r="P95" s="21">
        <v>2</v>
      </c>
      <c r="Q95" s="23">
        <v>2</v>
      </c>
      <c r="R95" s="23">
        <v>6</v>
      </c>
      <c r="S95" s="3" t="s">
        <v>496</v>
      </c>
      <c r="T95" s="3">
        <v>1</v>
      </c>
      <c r="U95" s="2" t="s">
        <v>497</v>
      </c>
      <c r="V95" s="5">
        <v>1</v>
      </c>
      <c r="W95" s="2" t="s">
        <v>498</v>
      </c>
      <c r="X95" s="5">
        <v>3</v>
      </c>
      <c r="Y95" s="2" t="s">
        <v>499</v>
      </c>
      <c r="Z95" s="5">
        <v>1</v>
      </c>
      <c r="AA95" s="5">
        <f t="shared" si="5"/>
        <v>6</v>
      </c>
      <c r="AB95" s="59">
        <f t="shared" si="4"/>
        <v>1</v>
      </c>
    </row>
    <row r="96" spans="1:28" ht="131.25" customHeight="1" x14ac:dyDescent="0.25">
      <c r="A96" s="23">
        <v>90</v>
      </c>
      <c r="B96" s="23" t="s">
        <v>223</v>
      </c>
      <c r="C96" s="23" t="s">
        <v>458</v>
      </c>
      <c r="D96" s="23" t="s">
        <v>3</v>
      </c>
      <c r="E96" s="23" t="s">
        <v>37</v>
      </c>
      <c r="F96" s="23" t="s">
        <v>38</v>
      </c>
      <c r="G96" s="23" t="s">
        <v>78</v>
      </c>
      <c r="H96" s="23" t="s">
        <v>11</v>
      </c>
      <c r="I96" s="23" t="s">
        <v>13</v>
      </c>
      <c r="J96" s="23" t="s">
        <v>473</v>
      </c>
      <c r="K96" s="23" t="s">
        <v>500</v>
      </c>
      <c r="L96" s="23" t="s">
        <v>50</v>
      </c>
      <c r="M96" s="23" t="s">
        <v>50</v>
      </c>
      <c r="N96" s="23">
        <v>1</v>
      </c>
      <c r="O96" s="22">
        <v>1</v>
      </c>
      <c r="P96" s="22">
        <v>2</v>
      </c>
      <c r="Q96" s="23">
        <v>0</v>
      </c>
      <c r="R96" s="23">
        <v>4</v>
      </c>
      <c r="S96" s="2" t="s">
        <v>501</v>
      </c>
      <c r="T96" s="2">
        <v>1</v>
      </c>
      <c r="U96" s="2" t="s">
        <v>502</v>
      </c>
      <c r="V96" s="2">
        <v>1</v>
      </c>
      <c r="W96" s="3" t="s">
        <v>503</v>
      </c>
      <c r="X96" s="3">
        <v>2</v>
      </c>
      <c r="Y96" s="2" t="s">
        <v>6</v>
      </c>
      <c r="Z96" s="5">
        <v>0</v>
      </c>
      <c r="AA96" s="5">
        <f t="shared" si="5"/>
        <v>4</v>
      </c>
      <c r="AB96" s="59">
        <f t="shared" si="4"/>
        <v>1</v>
      </c>
    </row>
    <row r="97" spans="1:28" ht="131.25" customHeight="1" x14ac:dyDescent="0.25">
      <c r="A97" s="23">
        <v>91</v>
      </c>
      <c r="B97" s="23" t="s">
        <v>223</v>
      </c>
      <c r="C97" s="23" t="s">
        <v>458</v>
      </c>
      <c r="D97" s="23" t="s">
        <v>3</v>
      </c>
      <c r="E97" s="23" t="s">
        <v>37</v>
      </c>
      <c r="F97" s="23" t="s">
        <v>38</v>
      </c>
      <c r="G97" s="23" t="s">
        <v>78</v>
      </c>
      <c r="H97" s="23" t="s">
        <v>11</v>
      </c>
      <c r="I97" s="23" t="s">
        <v>13</v>
      </c>
      <c r="J97" s="23" t="s">
        <v>473</v>
      </c>
      <c r="K97" s="23" t="s">
        <v>653</v>
      </c>
      <c r="L97" s="23" t="s">
        <v>50</v>
      </c>
      <c r="M97" s="23" t="s">
        <v>50</v>
      </c>
      <c r="N97" s="23">
        <v>1</v>
      </c>
      <c r="O97" s="22">
        <v>0</v>
      </c>
      <c r="P97" s="23">
        <v>0</v>
      </c>
      <c r="Q97" s="23">
        <v>0</v>
      </c>
      <c r="R97" s="23">
        <v>1</v>
      </c>
      <c r="S97" s="2" t="s">
        <v>695</v>
      </c>
      <c r="T97" s="2">
        <v>1</v>
      </c>
      <c r="U97" s="2" t="s">
        <v>6</v>
      </c>
      <c r="V97" s="2">
        <v>0</v>
      </c>
      <c r="W97" s="2" t="s">
        <v>6</v>
      </c>
      <c r="X97" s="2">
        <v>0</v>
      </c>
      <c r="Y97" s="2" t="s">
        <v>6</v>
      </c>
      <c r="Z97" s="5">
        <v>0</v>
      </c>
      <c r="AA97" s="5">
        <f t="shared" si="5"/>
        <v>1</v>
      </c>
      <c r="AB97" s="59">
        <f t="shared" si="4"/>
        <v>1</v>
      </c>
    </row>
    <row r="98" spans="1:28" ht="131.25" customHeight="1" x14ac:dyDescent="0.25">
      <c r="A98" s="23">
        <v>92</v>
      </c>
      <c r="B98" s="23" t="s">
        <v>223</v>
      </c>
      <c r="C98" s="23" t="s">
        <v>458</v>
      </c>
      <c r="D98" s="23" t="s">
        <v>3</v>
      </c>
      <c r="E98" s="23" t="s">
        <v>37</v>
      </c>
      <c r="F98" s="23" t="s">
        <v>38</v>
      </c>
      <c r="G98" s="23" t="s">
        <v>78</v>
      </c>
      <c r="H98" s="23" t="s">
        <v>15</v>
      </c>
      <c r="I98" s="23" t="s">
        <v>16</v>
      </c>
      <c r="J98" s="23" t="s">
        <v>652</v>
      </c>
      <c r="K98" s="23" t="s">
        <v>504</v>
      </c>
      <c r="L98" s="23" t="s">
        <v>50</v>
      </c>
      <c r="M98" s="23" t="s">
        <v>50</v>
      </c>
      <c r="N98" s="22">
        <v>0</v>
      </c>
      <c r="O98" s="23">
        <v>0</v>
      </c>
      <c r="P98" s="23">
        <v>0</v>
      </c>
      <c r="Q98" s="22">
        <v>251</v>
      </c>
      <c r="R98" s="23">
        <v>251</v>
      </c>
      <c r="S98" s="2" t="s">
        <v>6</v>
      </c>
      <c r="T98" s="2">
        <v>0</v>
      </c>
      <c r="U98" s="2" t="s">
        <v>6</v>
      </c>
      <c r="V98" s="5">
        <v>0</v>
      </c>
      <c r="W98" s="2" t="s">
        <v>6</v>
      </c>
      <c r="X98" s="5">
        <v>0</v>
      </c>
      <c r="Y98" s="2" t="s">
        <v>505</v>
      </c>
      <c r="Z98" s="5">
        <v>0</v>
      </c>
      <c r="AA98" s="5">
        <f t="shared" si="5"/>
        <v>0</v>
      </c>
      <c r="AB98" s="59">
        <f t="shared" si="4"/>
        <v>0</v>
      </c>
    </row>
    <row r="99" spans="1:28" ht="131.25" customHeight="1" x14ac:dyDescent="0.25">
      <c r="A99" s="23">
        <v>93</v>
      </c>
      <c r="B99" s="23" t="s">
        <v>223</v>
      </c>
      <c r="C99" s="23" t="s">
        <v>458</v>
      </c>
      <c r="D99" s="23" t="s">
        <v>3</v>
      </c>
      <c r="E99" s="23" t="s">
        <v>37</v>
      </c>
      <c r="F99" s="23" t="s">
        <v>38</v>
      </c>
      <c r="G99" s="23" t="s">
        <v>78</v>
      </c>
      <c r="H99" s="23" t="s">
        <v>18</v>
      </c>
      <c r="I99" s="23" t="s">
        <v>20</v>
      </c>
      <c r="J99" s="23" t="s">
        <v>507</v>
      </c>
      <c r="K99" s="23" t="s">
        <v>506</v>
      </c>
      <c r="L99" s="23" t="s">
        <v>50</v>
      </c>
      <c r="M99" s="23" t="s">
        <v>50</v>
      </c>
      <c r="N99" s="23">
        <v>213</v>
      </c>
      <c r="O99" s="22">
        <v>314</v>
      </c>
      <c r="P99" s="22">
        <v>11</v>
      </c>
      <c r="Q99" s="23">
        <v>0</v>
      </c>
      <c r="R99" s="23">
        <v>538</v>
      </c>
      <c r="S99" s="2" t="s">
        <v>508</v>
      </c>
      <c r="T99" s="2">
        <v>213</v>
      </c>
      <c r="U99" s="2" t="s">
        <v>509</v>
      </c>
      <c r="V99" s="2">
        <v>314</v>
      </c>
      <c r="W99" s="3" t="s">
        <v>681</v>
      </c>
      <c r="X99" s="3">
        <v>11</v>
      </c>
      <c r="Y99" s="2" t="s">
        <v>6</v>
      </c>
      <c r="Z99" s="5">
        <v>0</v>
      </c>
      <c r="AA99" s="5">
        <f t="shared" si="5"/>
        <v>538</v>
      </c>
      <c r="AB99" s="59">
        <f t="shared" si="4"/>
        <v>1</v>
      </c>
    </row>
    <row r="100" spans="1:28" ht="131.25" customHeight="1" x14ac:dyDescent="0.25">
      <c r="A100" s="23">
        <v>94</v>
      </c>
      <c r="B100" s="23" t="s">
        <v>223</v>
      </c>
      <c r="C100" s="23" t="s">
        <v>458</v>
      </c>
      <c r="D100" s="23" t="s">
        <v>3</v>
      </c>
      <c r="E100" s="23" t="s">
        <v>37</v>
      </c>
      <c r="F100" s="23" t="s">
        <v>38</v>
      </c>
      <c r="G100" s="23" t="s">
        <v>78</v>
      </c>
      <c r="H100" s="23" t="s">
        <v>18</v>
      </c>
      <c r="I100" s="23" t="s">
        <v>20</v>
      </c>
      <c r="J100" s="23" t="s">
        <v>507</v>
      </c>
      <c r="K100" s="23" t="s">
        <v>510</v>
      </c>
      <c r="L100" s="23" t="s">
        <v>50</v>
      </c>
      <c r="M100" s="23" t="s">
        <v>50</v>
      </c>
      <c r="N100" s="23">
        <v>2</v>
      </c>
      <c r="O100" s="22">
        <v>4</v>
      </c>
      <c r="P100" s="22">
        <v>2</v>
      </c>
      <c r="Q100" s="23">
        <v>0</v>
      </c>
      <c r="R100" s="23">
        <v>8</v>
      </c>
      <c r="S100" s="2" t="s">
        <v>511</v>
      </c>
      <c r="T100" s="2">
        <v>2</v>
      </c>
      <c r="U100" s="2" t="s">
        <v>512</v>
      </c>
      <c r="V100" s="2">
        <v>4</v>
      </c>
      <c r="W100" s="3" t="s">
        <v>513</v>
      </c>
      <c r="X100" s="10">
        <v>2</v>
      </c>
      <c r="Y100" s="2" t="s">
        <v>6</v>
      </c>
      <c r="Z100" s="5">
        <v>0</v>
      </c>
      <c r="AA100" s="5">
        <f t="shared" si="5"/>
        <v>8</v>
      </c>
      <c r="AB100" s="59">
        <f t="shared" si="4"/>
        <v>1</v>
      </c>
    </row>
    <row r="101" spans="1:28" ht="131.25" customHeight="1" x14ac:dyDescent="0.25">
      <c r="A101" s="23">
        <v>95</v>
      </c>
      <c r="B101" s="23" t="s">
        <v>126</v>
      </c>
      <c r="C101" s="23" t="s">
        <v>31</v>
      </c>
      <c r="D101" s="23" t="s">
        <v>3</v>
      </c>
      <c r="E101" s="23" t="s">
        <v>37</v>
      </c>
      <c r="F101" s="23" t="s">
        <v>38</v>
      </c>
      <c r="G101" s="23" t="s">
        <v>314</v>
      </c>
      <c r="H101" s="23" t="s">
        <v>8</v>
      </c>
      <c r="I101" s="23" t="s">
        <v>10</v>
      </c>
      <c r="J101" s="23" t="s">
        <v>514</v>
      </c>
      <c r="K101" s="23" t="s">
        <v>515</v>
      </c>
      <c r="L101" s="23" t="s">
        <v>50</v>
      </c>
      <c r="M101" s="23" t="s">
        <v>50</v>
      </c>
      <c r="N101" s="23">
        <v>2</v>
      </c>
      <c r="O101" s="23">
        <v>0</v>
      </c>
      <c r="P101" s="22">
        <v>1</v>
      </c>
      <c r="Q101" s="23">
        <v>0</v>
      </c>
      <c r="R101" s="23">
        <v>3</v>
      </c>
      <c r="S101" s="2" t="s">
        <v>516</v>
      </c>
      <c r="T101" s="2">
        <v>2</v>
      </c>
      <c r="U101" s="2" t="s">
        <v>6</v>
      </c>
      <c r="V101" s="2">
        <v>0</v>
      </c>
      <c r="W101" s="2" t="s">
        <v>517</v>
      </c>
      <c r="X101" s="2">
        <v>1</v>
      </c>
      <c r="Y101" s="2" t="s">
        <v>6</v>
      </c>
      <c r="Z101" s="5">
        <v>0</v>
      </c>
      <c r="AA101" s="5">
        <f t="shared" si="5"/>
        <v>3</v>
      </c>
      <c r="AB101" s="59">
        <f t="shared" si="4"/>
        <v>1</v>
      </c>
    </row>
    <row r="102" spans="1:28" ht="131.25" customHeight="1" x14ac:dyDescent="0.25">
      <c r="A102" s="23">
        <v>96</v>
      </c>
      <c r="B102" s="23" t="s">
        <v>126</v>
      </c>
      <c r="C102" s="23" t="s">
        <v>31</v>
      </c>
      <c r="D102" s="23" t="s">
        <v>3</v>
      </c>
      <c r="E102" s="23" t="s">
        <v>37</v>
      </c>
      <c r="F102" s="23" t="s">
        <v>38</v>
      </c>
      <c r="G102" s="23" t="s">
        <v>314</v>
      </c>
      <c r="H102" s="23" t="s">
        <v>11</v>
      </c>
      <c r="I102" s="23" t="s">
        <v>13</v>
      </c>
      <c r="J102" s="23" t="s">
        <v>654</v>
      </c>
      <c r="K102" s="23" t="s">
        <v>655</v>
      </c>
      <c r="L102" s="23" t="s">
        <v>50</v>
      </c>
      <c r="M102" s="23" t="s">
        <v>50</v>
      </c>
      <c r="N102" s="23">
        <v>48</v>
      </c>
      <c r="O102" s="23">
        <v>37</v>
      </c>
      <c r="P102" s="23">
        <v>19</v>
      </c>
      <c r="Q102" s="23">
        <v>26</v>
      </c>
      <c r="R102" s="23">
        <v>130</v>
      </c>
      <c r="S102" s="2" t="s">
        <v>518</v>
      </c>
      <c r="T102" s="2">
        <v>26</v>
      </c>
      <c r="U102" s="2" t="s">
        <v>519</v>
      </c>
      <c r="V102" s="2">
        <v>31</v>
      </c>
      <c r="W102" s="2" t="s">
        <v>520</v>
      </c>
      <c r="X102" s="2">
        <v>19</v>
      </c>
      <c r="Y102" s="2" t="s">
        <v>521</v>
      </c>
      <c r="Z102" s="5">
        <v>1</v>
      </c>
      <c r="AA102" s="5">
        <f t="shared" si="5"/>
        <v>77</v>
      </c>
      <c r="AB102" s="59">
        <f t="shared" si="4"/>
        <v>0.59230769230769231</v>
      </c>
    </row>
    <row r="103" spans="1:28" ht="131.25" customHeight="1" x14ac:dyDescent="0.25">
      <c r="A103" s="23">
        <v>97</v>
      </c>
      <c r="B103" s="23" t="s">
        <v>126</v>
      </c>
      <c r="C103" s="23" t="s">
        <v>31</v>
      </c>
      <c r="D103" s="23" t="s">
        <v>3</v>
      </c>
      <c r="E103" s="23" t="s">
        <v>37</v>
      </c>
      <c r="F103" s="23" t="s">
        <v>38</v>
      </c>
      <c r="G103" s="23" t="s">
        <v>314</v>
      </c>
      <c r="H103" s="23" t="s">
        <v>25</v>
      </c>
      <c r="I103" s="23" t="s">
        <v>27</v>
      </c>
      <c r="J103" s="23" t="s">
        <v>523</v>
      </c>
      <c r="K103" s="23" t="s">
        <v>522</v>
      </c>
      <c r="L103" s="23" t="s">
        <v>50</v>
      </c>
      <c r="M103" s="23" t="s">
        <v>50</v>
      </c>
      <c r="N103" s="21">
        <v>1</v>
      </c>
      <c r="O103" s="21">
        <v>7</v>
      </c>
      <c r="P103" s="22">
        <v>5</v>
      </c>
      <c r="Q103" s="21">
        <v>0</v>
      </c>
      <c r="R103" s="23">
        <v>13</v>
      </c>
      <c r="S103" s="2" t="s">
        <v>6</v>
      </c>
      <c r="T103" s="2">
        <v>0</v>
      </c>
      <c r="U103" s="2" t="s">
        <v>524</v>
      </c>
      <c r="V103" s="1">
        <v>8</v>
      </c>
      <c r="W103" s="2" t="s">
        <v>525</v>
      </c>
      <c r="X103" s="2">
        <v>5</v>
      </c>
      <c r="Y103" s="2" t="s">
        <v>6</v>
      </c>
      <c r="Z103" s="5">
        <v>0</v>
      </c>
      <c r="AA103" s="5">
        <f t="shared" si="5"/>
        <v>13</v>
      </c>
      <c r="AB103" s="59">
        <f t="shared" si="4"/>
        <v>1</v>
      </c>
    </row>
    <row r="104" spans="1:28" s="17" customFormat="1" ht="131.25" customHeight="1" x14ac:dyDescent="0.25">
      <c r="A104" s="22">
        <v>98</v>
      </c>
      <c r="B104" s="21" t="s">
        <v>526</v>
      </c>
      <c r="C104" s="21" t="s">
        <v>527</v>
      </c>
      <c r="D104" s="21" t="s">
        <v>3</v>
      </c>
      <c r="E104" s="21" t="s">
        <v>37</v>
      </c>
      <c r="F104" s="21" t="s">
        <v>38</v>
      </c>
      <c r="G104" s="21" t="s">
        <v>78</v>
      </c>
      <c r="H104" s="21" t="s">
        <v>15</v>
      </c>
      <c r="I104" s="21" t="s">
        <v>16</v>
      </c>
      <c r="J104" s="21" t="s">
        <v>528</v>
      </c>
      <c r="K104" s="21" t="s">
        <v>529</v>
      </c>
      <c r="L104" s="21" t="s">
        <v>98</v>
      </c>
      <c r="M104" s="21" t="s">
        <v>461</v>
      </c>
      <c r="N104" s="21">
        <v>0</v>
      </c>
      <c r="O104" s="21">
        <v>0</v>
      </c>
      <c r="P104" s="21">
        <v>2</v>
      </c>
      <c r="Q104" s="21">
        <v>2</v>
      </c>
      <c r="R104" s="21">
        <v>4</v>
      </c>
      <c r="S104" s="2" t="s">
        <v>6</v>
      </c>
      <c r="T104" s="2">
        <v>0</v>
      </c>
      <c r="U104" s="2" t="s">
        <v>6</v>
      </c>
      <c r="V104" s="2">
        <v>0</v>
      </c>
      <c r="W104" s="2" t="s">
        <v>530</v>
      </c>
      <c r="X104" s="2">
        <v>2</v>
      </c>
      <c r="Y104" s="3" t="s">
        <v>531</v>
      </c>
      <c r="Z104" s="10">
        <v>1</v>
      </c>
      <c r="AA104" s="5">
        <f t="shared" si="5"/>
        <v>3</v>
      </c>
      <c r="AB104" s="59">
        <f t="shared" si="4"/>
        <v>0.75</v>
      </c>
    </row>
    <row r="105" spans="1:28" s="18" customFormat="1" ht="131.25" customHeight="1" x14ac:dyDescent="0.25">
      <c r="A105" s="22">
        <v>99</v>
      </c>
      <c r="B105" s="22" t="s">
        <v>526</v>
      </c>
      <c r="C105" s="22" t="s">
        <v>527</v>
      </c>
      <c r="D105" s="22" t="s">
        <v>3</v>
      </c>
      <c r="E105" s="22" t="s">
        <v>37</v>
      </c>
      <c r="F105" s="22" t="s">
        <v>38</v>
      </c>
      <c r="G105" s="22" t="s">
        <v>128</v>
      </c>
      <c r="H105" s="22" t="s">
        <v>21</v>
      </c>
      <c r="I105" s="22" t="s">
        <v>24</v>
      </c>
      <c r="J105" s="22" t="s">
        <v>533</v>
      </c>
      <c r="K105" s="22" t="s">
        <v>532</v>
      </c>
      <c r="L105" s="22" t="s">
        <v>79</v>
      </c>
      <c r="M105" s="22" t="s">
        <v>534</v>
      </c>
      <c r="N105" s="22">
        <v>0</v>
      </c>
      <c r="O105" s="22">
        <v>0</v>
      </c>
      <c r="P105" s="23">
        <v>1</v>
      </c>
      <c r="Q105" s="22">
        <v>0</v>
      </c>
      <c r="R105" s="22">
        <v>1</v>
      </c>
      <c r="S105" s="48" t="s">
        <v>6</v>
      </c>
      <c r="T105" s="48">
        <v>0</v>
      </c>
      <c r="U105" s="48" t="s">
        <v>6</v>
      </c>
      <c r="V105" s="48">
        <v>0</v>
      </c>
      <c r="W105" s="68" t="s">
        <v>535</v>
      </c>
      <c r="X105" s="49">
        <v>3</v>
      </c>
      <c r="Y105" s="3" t="s">
        <v>6</v>
      </c>
      <c r="Z105" s="10">
        <v>0</v>
      </c>
      <c r="AA105" s="5">
        <f t="shared" si="5"/>
        <v>3</v>
      </c>
      <c r="AB105" s="59">
        <f t="shared" si="4"/>
        <v>3</v>
      </c>
    </row>
    <row r="106" spans="1:28" ht="131.25" customHeight="1" x14ac:dyDescent="0.25">
      <c r="A106" s="23">
        <v>100</v>
      </c>
      <c r="B106" s="23" t="s">
        <v>526</v>
      </c>
      <c r="C106" s="23" t="s">
        <v>527</v>
      </c>
      <c r="D106" s="23" t="s">
        <v>3</v>
      </c>
      <c r="E106" s="23" t="s">
        <v>37</v>
      </c>
      <c r="F106" s="23" t="s">
        <v>38</v>
      </c>
      <c r="G106" s="23" t="s">
        <v>78</v>
      </c>
      <c r="H106" s="23" t="s">
        <v>15</v>
      </c>
      <c r="I106" s="23" t="s">
        <v>16</v>
      </c>
      <c r="J106" s="23" t="s">
        <v>528</v>
      </c>
      <c r="K106" s="23" t="s">
        <v>536</v>
      </c>
      <c r="L106" s="23" t="s">
        <v>92</v>
      </c>
      <c r="M106" s="23" t="s">
        <v>537</v>
      </c>
      <c r="N106" s="23">
        <v>3</v>
      </c>
      <c r="O106" s="23">
        <v>3</v>
      </c>
      <c r="P106" s="22">
        <v>4</v>
      </c>
      <c r="Q106" s="23">
        <v>0</v>
      </c>
      <c r="R106" s="23">
        <v>10</v>
      </c>
      <c r="S106" s="2" t="s">
        <v>538</v>
      </c>
      <c r="T106" s="2">
        <v>3</v>
      </c>
      <c r="U106" s="2" t="s">
        <v>696</v>
      </c>
      <c r="V106" s="2">
        <v>3</v>
      </c>
      <c r="W106" s="2" t="s">
        <v>539</v>
      </c>
      <c r="X106" s="2">
        <v>4</v>
      </c>
      <c r="Y106" s="2" t="s">
        <v>6</v>
      </c>
      <c r="Z106" s="5">
        <v>0</v>
      </c>
      <c r="AA106" s="5">
        <f t="shared" si="5"/>
        <v>10</v>
      </c>
      <c r="AB106" s="59">
        <f t="shared" si="4"/>
        <v>1</v>
      </c>
    </row>
    <row r="107" spans="1:28" ht="131.25" customHeight="1" x14ac:dyDescent="0.25">
      <c r="A107" s="23">
        <v>101</v>
      </c>
      <c r="B107" s="23" t="s">
        <v>526</v>
      </c>
      <c r="C107" s="23" t="s">
        <v>527</v>
      </c>
      <c r="D107" s="23" t="s">
        <v>3</v>
      </c>
      <c r="E107" s="23" t="s">
        <v>37</v>
      </c>
      <c r="F107" s="23" t="s">
        <v>38</v>
      </c>
      <c r="G107" s="23" t="s">
        <v>78</v>
      </c>
      <c r="H107" s="23" t="s">
        <v>15</v>
      </c>
      <c r="I107" s="23" t="s">
        <v>17</v>
      </c>
      <c r="J107" s="23" t="s">
        <v>540</v>
      </c>
      <c r="K107" s="23" t="s">
        <v>541</v>
      </c>
      <c r="L107" s="23" t="s">
        <v>92</v>
      </c>
      <c r="M107" s="23" t="s">
        <v>537</v>
      </c>
      <c r="N107" s="20">
        <v>603620</v>
      </c>
      <c r="O107" s="20">
        <v>518759</v>
      </c>
      <c r="P107" s="24">
        <v>555878</v>
      </c>
      <c r="Q107" s="20">
        <v>588426</v>
      </c>
      <c r="R107" s="20">
        <v>2266683</v>
      </c>
      <c r="S107" s="2" t="s">
        <v>542</v>
      </c>
      <c r="T107" s="4">
        <v>603620</v>
      </c>
      <c r="U107" s="2" t="s">
        <v>543</v>
      </c>
      <c r="V107" s="4">
        <v>518759</v>
      </c>
      <c r="W107" s="2" t="s">
        <v>544</v>
      </c>
      <c r="X107" s="4">
        <v>555878</v>
      </c>
      <c r="Y107" s="2" t="s">
        <v>545</v>
      </c>
      <c r="Z107" s="13">
        <v>232038</v>
      </c>
      <c r="AA107" s="13">
        <f t="shared" si="5"/>
        <v>1910295</v>
      </c>
      <c r="AB107" s="59">
        <f t="shared" si="4"/>
        <v>0.84277113297271833</v>
      </c>
    </row>
    <row r="108" spans="1:28" ht="131.25" customHeight="1" x14ac:dyDescent="0.25">
      <c r="A108" s="23">
        <v>102</v>
      </c>
      <c r="B108" s="23" t="s">
        <v>526</v>
      </c>
      <c r="C108" s="23" t="s">
        <v>527</v>
      </c>
      <c r="D108" s="23" t="s">
        <v>3</v>
      </c>
      <c r="E108" s="23" t="s">
        <v>37</v>
      </c>
      <c r="F108" s="23" t="s">
        <v>38</v>
      </c>
      <c r="G108" s="23" t="s">
        <v>314</v>
      </c>
      <c r="H108" s="23" t="s">
        <v>25</v>
      </c>
      <c r="I108" s="23" t="s">
        <v>27</v>
      </c>
      <c r="J108" s="23" t="s">
        <v>523</v>
      </c>
      <c r="K108" s="23" t="s">
        <v>546</v>
      </c>
      <c r="L108" s="23" t="s">
        <v>92</v>
      </c>
      <c r="M108" s="23" t="s">
        <v>537</v>
      </c>
      <c r="N108" s="23">
        <v>327</v>
      </c>
      <c r="O108" s="23">
        <v>335</v>
      </c>
      <c r="P108" s="22">
        <v>268</v>
      </c>
      <c r="Q108" s="23">
        <v>200</v>
      </c>
      <c r="R108" s="20">
        <v>1130</v>
      </c>
      <c r="S108" s="2" t="s">
        <v>547</v>
      </c>
      <c r="T108" s="2">
        <v>327</v>
      </c>
      <c r="U108" s="2" t="s">
        <v>548</v>
      </c>
      <c r="V108" s="5">
        <v>335</v>
      </c>
      <c r="W108" s="2" t="s">
        <v>549</v>
      </c>
      <c r="X108" s="5">
        <v>268</v>
      </c>
      <c r="Y108" s="2" t="s">
        <v>550</v>
      </c>
      <c r="Z108" s="5">
        <v>85</v>
      </c>
      <c r="AA108" s="13">
        <f t="shared" si="5"/>
        <v>1015</v>
      </c>
      <c r="AB108" s="59">
        <f t="shared" si="4"/>
        <v>0.89823008849557517</v>
      </c>
    </row>
    <row r="109" spans="1:28" ht="131.25" customHeight="1" x14ac:dyDescent="0.25">
      <c r="A109" s="23">
        <v>103</v>
      </c>
      <c r="B109" s="23" t="s">
        <v>526</v>
      </c>
      <c r="C109" s="23" t="s">
        <v>527</v>
      </c>
      <c r="D109" s="23" t="s">
        <v>3</v>
      </c>
      <c r="E109" s="23" t="s">
        <v>37</v>
      </c>
      <c r="F109" s="23" t="s">
        <v>38</v>
      </c>
      <c r="G109" s="23" t="s">
        <v>128</v>
      </c>
      <c r="H109" s="23" t="s">
        <v>21</v>
      </c>
      <c r="I109" s="23" t="s">
        <v>22</v>
      </c>
      <c r="J109" s="23" t="s">
        <v>552</v>
      </c>
      <c r="K109" s="23" t="s">
        <v>551</v>
      </c>
      <c r="L109" s="23" t="s">
        <v>79</v>
      </c>
      <c r="M109" s="23" t="s">
        <v>534</v>
      </c>
      <c r="N109" s="23">
        <v>1</v>
      </c>
      <c r="O109" s="22">
        <v>0.83</v>
      </c>
      <c r="P109" s="23">
        <v>0</v>
      </c>
      <c r="Q109" s="23">
        <v>0</v>
      </c>
      <c r="R109" s="23">
        <v>1.83</v>
      </c>
      <c r="S109" s="2" t="s">
        <v>697</v>
      </c>
      <c r="T109" s="2">
        <v>1</v>
      </c>
      <c r="U109" s="2" t="s">
        <v>553</v>
      </c>
      <c r="V109" s="2">
        <v>0.83</v>
      </c>
      <c r="W109" s="2" t="s">
        <v>6</v>
      </c>
      <c r="X109" s="2">
        <v>0</v>
      </c>
      <c r="Y109" s="2" t="s">
        <v>6</v>
      </c>
      <c r="Z109" s="5">
        <v>0</v>
      </c>
      <c r="AA109" s="5">
        <f t="shared" si="5"/>
        <v>1.83</v>
      </c>
      <c r="AB109" s="59">
        <f t="shared" si="4"/>
        <v>1</v>
      </c>
    </row>
    <row r="110" spans="1:28" ht="131.25" customHeight="1" x14ac:dyDescent="0.25">
      <c r="A110" s="37">
        <v>104</v>
      </c>
      <c r="B110" s="23" t="s">
        <v>554</v>
      </c>
      <c r="C110" s="23" t="s">
        <v>555</v>
      </c>
      <c r="D110" s="23" t="s">
        <v>3</v>
      </c>
      <c r="E110" s="23" t="s">
        <v>37</v>
      </c>
      <c r="F110" s="23" t="s">
        <v>38</v>
      </c>
      <c r="G110" s="23" t="s">
        <v>556</v>
      </c>
      <c r="H110" s="23" t="s">
        <v>8</v>
      </c>
      <c r="I110" s="23" t="s">
        <v>9</v>
      </c>
      <c r="J110" s="23" t="s">
        <v>557</v>
      </c>
      <c r="K110" s="23" t="s">
        <v>558</v>
      </c>
      <c r="L110" s="23" t="s">
        <v>79</v>
      </c>
      <c r="M110" s="23" t="s">
        <v>266</v>
      </c>
      <c r="N110" s="37">
        <v>0</v>
      </c>
      <c r="O110" s="37">
        <v>15</v>
      </c>
      <c r="P110" s="23">
        <v>15</v>
      </c>
      <c r="Q110" s="23">
        <v>15</v>
      </c>
      <c r="R110" s="23">
        <v>45</v>
      </c>
      <c r="S110" s="2" t="s">
        <v>6</v>
      </c>
      <c r="T110" s="2">
        <v>0</v>
      </c>
      <c r="U110" s="2" t="s">
        <v>559</v>
      </c>
      <c r="V110" s="5">
        <v>15</v>
      </c>
      <c r="W110" s="1" t="s">
        <v>560</v>
      </c>
      <c r="X110" s="5">
        <v>15</v>
      </c>
      <c r="Y110" s="2" t="s">
        <v>561</v>
      </c>
      <c r="Z110" s="5">
        <v>0</v>
      </c>
      <c r="AA110" s="5">
        <f t="shared" si="5"/>
        <v>30</v>
      </c>
      <c r="AB110" s="59">
        <f t="shared" si="4"/>
        <v>0.66666666666666663</v>
      </c>
    </row>
    <row r="111" spans="1:28" ht="131.25" customHeight="1" x14ac:dyDescent="0.25">
      <c r="A111" s="37">
        <v>105</v>
      </c>
      <c r="B111" s="23" t="s">
        <v>554</v>
      </c>
      <c r="C111" s="23" t="s">
        <v>555</v>
      </c>
      <c r="D111" s="23" t="s">
        <v>3</v>
      </c>
      <c r="E111" s="23" t="s">
        <v>37</v>
      </c>
      <c r="F111" s="23" t="s">
        <v>38</v>
      </c>
      <c r="G111" s="23" t="s">
        <v>556</v>
      </c>
      <c r="H111" s="23" t="s">
        <v>8</v>
      </c>
      <c r="I111" s="23" t="s">
        <v>9</v>
      </c>
      <c r="J111" s="23" t="s">
        <v>557</v>
      </c>
      <c r="K111" s="23" t="s">
        <v>562</v>
      </c>
      <c r="L111" s="23" t="s">
        <v>79</v>
      </c>
      <c r="M111" s="23" t="s">
        <v>266</v>
      </c>
      <c r="N111" s="37">
        <v>457</v>
      </c>
      <c r="O111" s="37">
        <v>0</v>
      </c>
      <c r="P111" s="40">
        <v>250</v>
      </c>
      <c r="Q111" s="21">
        <v>223</v>
      </c>
      <c r="R111" s="37">
        <v>930</v>
      </c>
      <c r="S111" s="2" t="s">
        <v>563</v>
      </c>
      <c r="T111" s="2">
        <v>457</v>
      </c>
      <c r="U111" s="2" t="s">
        <v>6</v>
      </c>
      <c r="V111" s="5">
        <v>0</v>
      </c>
      <c r="W111" s="2" t="s">
        <v>564</v>
      </c>
      <c r="X111" s="5">
        <v>178</v>
      </c>
      <c r="Y111" s="2" t="s">
        <v>565</v>
      </c>
      <c r="Z111" s="5">
        <v>0</v>
      </c>
      <c r="AA111" s="5">
        <f t="shared" si="5"/>
        <v>635</v>
      </c>
      <c r="AB111" s="59">
        <f t="shared" si="4"/>
        <v>0.68279569892473113</v>
      </c>
    </row>
    <row r="112" spans="1:28" ht="131.25" customHeight="1" x14ac:dyDescent="0.25">
      <c r="A112" s="23">
        <v>106</v>
      </c>
      <c r="B112" s="23" t="s">
        <v>554</v>
      </c>
      <c r="C112" s="23" t="s">
        <v>555</v>
      </c>
      <c r="D112" s="23" t="s">
        <v>3</v>
      </c>
      <c r="E112" s="23" t="s">
        <v>37</v>
      </c>
      <c r="F112" s="23" t="s">
        <v>38</v>
      </c>
      <c r="G112" s="23" t="s">
        <v>556</v>
      </c>
      <c r="H112" s="23" t="s">
        <v>8</v>
      </c>
      <c r="I112" s="23" t="s">
        <v>9</v>
      </c>
      <c r="J112" s="23" t="s">
        <v>557</v>
      </c>
      <c r="K112" s="23" t="s">
        <v>566</v>
      </c>
      <c r="L112" s="23" t="s">
        <v>79</v>
      </c>
      <c r="M112" s="23" t="s">
        <v>266</v>
      </c>
      <c r="N112" s="23">
        <v>0</v>
      </c>
      <c r="O112" s="23">
        <v>0</v>
      </c>
      <c r="P112" s="23">
        <v>0</v>
      </c>
      <c r="Q112" s="23">
        <v>250</v>
      </c>
      <c r="R112" s="37">
        <v>250</v>
      </c>
      <c r="S112" s="2" t="s">
        <v>6</v>
      </c>
      <c r="T112" s="2">
        <v>0</v>
      </c>
      <c r="U112" s="2" t="s">
        <v>6</v>
      </c>
      <c r="V112" s="5">
        <v>0</v>
      </c>
      <c r="W112" s="2" t="s">
        <v>6</v>
      </c>
      <c r="X112" s="5">
        <v>0</v>
      </c>
      <c r="Y112" s="2" t="s">
        <v>567</v>
      </c>
      <c r="Z112" s="5">
        <v>0</v>
      </c>
      <c r="AA112" s="5">
        <f t="shared" si="5"/>
        <v>0</v>
      </c>
      <c r="AB112" s="59">
        <f t="shared" si="4"/>
        <v>0</v>
      </c>
    </row>
    <row r="113" spans="1:28" ht="131.25" customHeight="1" x14ac:dyDescent="0.25">
      <c r="A113" s="23">
        <v>107</v>
      </c>
      <c r="B113" s="23" t="s">
        <v>554</v>
      </c>
      <c r="C113" s="23" t="s">
        <v>6</v>
      </c>
      <c r="D113" s="23" t="s">
        <v>3</v>
      </c>
      <c r="E113" s="23" t="s">
        <v>37</v>
      </c>
      <c r="F113" s="23" t="s">
        <v>38</v>
      </c>
      <c r="G113" s="23" t="s">
        <v>556</v>
      </c>
      <c r="H113" s="23" t="s">
        <v>8</v>
      </c>
      <c r="I113" s="23" t="s">
        <v>9</v>
      </c>
      <c r="J113" s="23" t="s">
        <v>557</v>
      </c>
      <c r="K113" s="23" t="s">
        <v>568</v>
      </c>
      <c r="L113" s="23" t="s">
        <v>79</v>
      </c>
      <c r="M113" s="23" t="s">
        <v>266</v>
      </c>
      <c r="N113" s="23">
        <v>50</v>
      </c>
      <c r="O113" s="23">
        <v>0</v>
      </c>
      <c r="P113" s="23">
        <v>310</v>
      </c>
      <c r="Q113" s="23">
        <v>0</v>
      </c>
      <c r="R113" s="37">
        <v>360</v>
      </c>
      <c r="S113" s="2" t="s">
        <v>569</v>
      </c>
      <c r="T113" s="2">
        <v>50</v>
      </c>
      <c r="U113" s="2" t="s">
        <v>6</v>
      </c>
      <c r="V113" s="5">
        <v>0</v>
      </c>
      <c r="W113" s="2" t="s">
        <v>570</v>
      </c>
      <c r="X113" s="5">
        <v>310</v>
      </c>
      <c r="Y113" s="2" t="s">
        <v>6</v>
      </c>
      <c r="Z113" s="5">
        <v>0</v>
      </c>
      <c r="AA113" s="5">
        <f t="shared" si="5"/>
        <v>360</v>
      </c>
      <c r="AB113" s="59">
        <f t="shared" si="4"/>
        <v>1</v>
      </c>
    </row>
    <row r="114" spans="1:28" ht="131.25" customHeight="1" x14ac:dyDescent="0.25">
      <c r="A114" s="23">
        <v>108</v>
      </c>
      <c r="B114" s="23" t="s">
        <v>554</v>
      </c>
      <c r="C114" s="23" t="s">
        <v>555</v>
      </c>
      <c r="D114" s="23" t="s">
        <v>3</v>
      </c>
      <c r="E114" s="23" t="s">
        <v>37</v>
      </c>
      <c r="F114" s="23" t="s">
        <v>38</v>
      </c>
      <c r="G114" s="23" t="s">
        <v>556</v>
      </c>
      <c r="H114" s="23" t="s">
        <v>8</v>
      </c>
      <c r="I114" s="23" t="s">
        <v>9</v>
      </c>
      <c r="J114" s="23" t="s">
        <v>557</v>
      </c>
      <c r="K114" s="22" t="s">
        <v>571</v>
      </c>
      <c r="L114" s="23" t="s">
        <v>79</v>
      </c>
      <c r="M114" s="23" t="s">
        <v>266</v>
      </c>
      <c r="N114" s="28">
        <v>1</v>
      </c>
      <c r="O114" s="23">
        <v>0</v>
      </c>
      <c r="P114" s="43">
        <v>1</v>
      </c>
      <c r="Q114" s="43">
        <v>1</v>
      </c>
      <c r="R114" s="43">
        <v>1</v>
      </c>
      <c r="S114" s="2" t="s">
        <v>572</v>
      </c>
      <c r="T114" s="6">
        <v>1</v>
      </c>
      <c r="U114" s="2" t="s">
        <v>6</v>
      </c>
      <c r="V114" s="5">
        <v>0</v>
      </c>
      <c r="W114" s="2" t="s">
        <v>573</v>
      </c>
      <c r="X114" s="9">
        <v>0.43</v>
      </c>
      <c r="Y114" s="2" t="s">
        <v>574</v>
      </c>
      <c r="Z114" s="9">
        <v>0.35</v>
      </c>
      <c r="AA114" s="9">
        <f>AVERAGE(T114,X114,Z114)</f>
        <v>0.59333333333333327</v>
      </c>
      <c r="AB114" s="59">
        <f t="shared" si="4"/>
        <v>0.59333333333333327</v>
      </c>
    </row>
    <row r="115" spans="1:28" ht="131.25" customHeight="1" x14ac:dyDescent="0.25">
      <c r="A115" s="23">
        <v>109</v>
      </c>
      <c r="B115" s="23" t="s">
        <v>554</v>
      </c>
      <c r="C115" s="23" t="s">
        <v>575</v>
      </c>
      <c r="D115" s="23" t="s">
        <v>3</v>
      </c>
      <c r="E115" s="23" t="s">
        <v>37</v>
      </c>
      <c r="F115" s="23" t="s">
        <v>38</v>
      </c>
      <c r="G115" s="23" t="s">
        <v>556</v>
      </c>
      <c r="H115" s="23" t="s">
        <v>15</v>
      </c>
      <c r="I115" s="23" t="s">
        <v>17</v>
      </c>
      <c r="J115" s="23" t="s">
        <v>577</v>
      </c>
      <c r="K115" s="23" t="s">
        <v>576</v>
      </c>
      <c r="L115" s="37" t="s">
        <v>98</v>
      </c>
      <c r="M115" s="23" t="s">
        <v>578</v>
      </c>
      <c r="N115" s="23">
        <v>4</v>
      </c>
      <c r="O115" s="23">
        <v>4</v>
      </c>
      <c r="P115" s="23">
        <v>4</v>
      </c>
      <c r="Q115" s="37">
        <v>7</v>
      </c>
      <c r="R115" s="23">
        <v>19</v>
      </c>
      <c r="S115" s="2" t="s">
        <v>579</v>
      </c>
      <c r="T115" s="2">
        <v>4</v>
      </c>
      <c r="U115" s="2" t="s">
        <v>580</v>
      </c>
      <c r="V115" s="5">
        <v>4</v>
      </c>
      <c r="W115" s="2" t="s">
        <v>581</v>
      </c>
      <c r="X115" s="5">
        <v>4</v>
      </c>
      <c r="Y115" s="2" t="s">
        <v>582</v>
      </c>
      <c r="Z115" s="5">
        <v>0</v>
      </c>
      <c r="AA115" s="5">
        <f t="shared" ref="AA115:AA125" si="6">T115+V115+X115+Z115</f>
        <v>12</v>
      </c>
      <c r="AB115" s="59">
        <f t="shared" si="4"/>
        <v>0.63157894736842102</v>
      </c>
    </row>
    <row r="116" spans="1:28" ht="131.25" customHeight="1" x14ac:dyDescent="0.25">
      <c r="A116" s="23">
        <v>110</v>
      </c>
      <c r="B116" s="23" t="s">
        <v>554</v>
      </c>
      <c r="C116" s="23" t="s">
        <v>555</v>
      </c>
      <c r="D116" s="23" t="s">
        <v>3</v>
      </c>
      <c r="E116" s="23" t="s">
        <v>37</v>
      </c>
      <c r="F116" s="23" t="s">
        <v>38</v>
      </c>
      <c r="G116" s="23" t="s">
        <v>556</v>
      </c>
      <c r="H116" s="23" t="s">
        <v>11</v>
      </c>
      <c r="I116" s="23" t="s">
        <v>13</v>
      </c>
      <c r="J116" s="23" t="s">
        <v>583</v>
      </c>
      <c r="K116" s="23" t="s">
        <v>584</v>
      </c>
      <c r="L116" s="37" t="s">
        <v>92</v>
      </c>
      <c r="M116" s="23" t="s">
        <v>111</v>
      </c>
      <c r="N116" s="23">
        <v>12</v>
      </c>
      <c r="O116" s="23">
        <v>0</v>
      </c>
      <c r="P116" s="23">
        <v>15</v>
      </c>
      <c r="Q116" s="37">
        <v>10</v>
      </c>
      <c r="R116" s="37">
        <v>37</v>
      </c>
      <c r="S116" s="2" t="s">
        <v>585</v>
      </c>
      <c r="T116" s="2">
        <v>12</v>
      </c>
      <c r="U116" s="2" t="s">
        <v>6</v>
      </c>
      <c r="V116" s="5">
        <v>0</v>
      </c>
      <c r="W116" s="2" t="s">
        <v>586</v>
      </c>
      <c r="X116" s="5">
        <v>15</v>
      </c>
      <c r="Y116" s="2" t="s">
        <v>587</v>
      </c>
      <c r="Z116" s="5">
        <v>19</v>
      </c>
      <c r="AA116" s="5">
        <f t="shared" si="6"/>
        <v>46</v>
      </c>
      <c r="AB116" s="59">
        <f t="shared" si="4"/>
        <v>1.2432432432432432</v>
      </c>
    </row>
    <row r="117" spans="1:28" ht="131.25" customHeight="1" x14ac:dyDescent="0.25">
      <c r="A117" s="23">
        <v>111</v>
      </c>
      <c r="B117" s="23" t="s">
        <v>554</v>
      </c>
      <c r="C117" s="23" t="s">
        <v>555</v>
      </c>
      <c r="D117" s="23" t="s">
        <v>3</v>
      </c>
      <c r="E117" s="23" t="s">
        <v>37</v>
      </c>
      <c r="F117" s="23" t="s">
        <v>38</v>
      </c>
      <c r="G117" s="23" t="s">
        <v>556</v>
      </c>
      <c r="H117" s="23" t="s">
        <v>18</v>
      </c>
      <c r="I117" s="23" t="s">
        <v>20</v>
      </c>
      <c r="J117" s="23" t="s">
        <v>583</v>
      </c>
      <c r="K117" s="23" t="s">
        <v>588</v>
      </c>
      <c r="L117" s="37" t="s">
        <v>92</v>
      </c>
      <c r="M117" s="23" t="s">
        <v>111</v>
      </c>
      <c r="N117" s="23">
        <v>0</v>
      </c>
      <c r="O117" s="23">
        <v>0</v>
      </c>
      <c r="P117" s="23">
        <v>0</v>
      </c>
      <c r="Q117" s="37">
        <v>300</v>
      </c>
      <c r="R117" s="37">
        <v>300</v>
      </c>
      <c r="S117" s="2" t="s">
        <v>6</v>
      </c>
      <c r="T117" s="2">
        <v>0</v>
      </c>
      <c r="U117" s="2" t="s">
        <v>6</v>
      </c>
      <c r="V117" s="5">
        <v>0</v>
      </c>
      <c r="W117" s="2" t="s">
        <v>6</v>
      </c>
      <c r="X117" s="5">
        <v>0</v>
      </c>
      <c r="Y117" s="2" t="s">
        <v>589</v>
      </c>
      <c r="Z117" s="5">
        <v>74</v>
      </c>
      <c r="AA117" s="5">
        <f t="shared" si="6"/>
        <v>74</v>
      </c>
      <c r="AB117" s="59">
        <f t="shared" si="4"/>
        <v>0.24666666666666667</v>
      </c>
    </row>
    <row r="118" spans="1:28" ht="131.25" customHeight="1" x14ac:dyDescent="0.25">
      <c r="A118" s="23">
        <v>112</v>
      </c>
      <c r="B118" s="23" t="s">
        <v>554</v>
      </c>
      <c r="C118" s="23" t="s">
        <v>6</v>
      </c>
      <c r="D118" s="23" t="s">
        <v>3</v>
      </c>
      <c r="E118" s="23" t="s">
        <v>37</v>
      </c>
      <c r="F118" s="23" t="s">
        <v>38</v>
      </c>
      <c r="G118" s="23" t="s">
        <v>556</v>
      </c>
      <c r="H118" s="23" t="s">
        <v>11</v>
      </c>
      <c r="I118" s="23" t="s">
        <v>14</v>
      </c>
      <c r="J118" s="23" t="s">
        <v>591</v>
      </c>
      <c r="K118" s="23" t="s">
        <v>590</v>
      </c>
      <c r="L118" s="37" t="s">
        <v>98</v>
      </c>
      <c r="M118" s="23" t="s">
        <v>578</v>
      </c>
      <c r="N118" s="23">
        <v>1</v>
      </c>
      <c r="O118" s="23">
        <v>0</v>
      </c>
      <c r="P118" s="23">
        <v>0</v>
      </c>
      <c r="Q118" s="23">
        <v>0</v>
      </c>
      <c r="R118" s="23">
        <v>1</v>
      </c>
      <c r="S118" s="2" t="s">
        <v>592</v>
      </c>
      <c r="T118" s="2">
        <v>1</v>
      </c>
      <c r="U118" s="2" t="s">
        <v>6</v>
      </c>
      <c r="V118" s="5">
        <v>0</v>
      </c>
      <c r="W118" s="2" t="s">
        <v>6</v>
      </c>
      <c r="X118" s="5">
        <v>0</v>
      </c>
      <c r="Y118" s="2" t="s">
        <v>6</v>
      </c>
      <c r="Z118" s="5">
        <v>0</v>
      </c>
      <c r="AA118" s="5">
        <f t="shared" si="6"/>
        <v>1</v>
      </c>
      <c r="AB118" s="59">
        <f t="shared" si="4"/>
        <v>1</v>
      </c>
    </row>
    <row r="119" spans="1:28" ht="131.25" customHeight="1" x14ac:dyDescent="0.25">
      <c r="A119" s="23">
        <v>113</v>
      </c>
      <c r="B119" s="23" t="s">
        <v>554</v>
      </c>
      <c r="C119" s="23" t="s">
        <v>575</v>
      </c>
      <c r="D119" s="23" t="s">
        <v>3</v>
      </c>
      <c r="E119" s="23" t="s">
        <v>37</v>
      </c>
      <c r="F119" s="23" t="s">
        <v>38</v>
      </c>
      <c r="G119" s="23" t="s">
        <v>556</v>
      </c>
      <c r="H119" s="23" t="s">
        <v>11</v>
      </c>
      <c r="I119" s="23" t="s">
        <v>14</v>
      </c>
      <c r="J119" s="23" t="s">
        <v>591</v>
      </c>
      <c r="K119" s="23" t="s">
        <v>593</v>
      </c>
      <c r="L119" s="37" t="s">
        <v>98</v>
      </c>
      <c r="M119" s="23" t="s">
        <v>578</v>
      </c>
      <c r="N119" s="23">
        <v>0</v>
      </c>
      <c r="O119" s="23">
        <v>1</v>
      </c>
      <c r="P119" s="23">
        <v>0</v>
      </c>
      <c r="Q119" s="37">
        <v>0</v>
      </c>
      <c r="R119" s="37">
        <v>1</v>
      </c>
      <c r="S119" s="2" t="s">
        <v>6</v>
      </c>
      <c r="T119" s="2">
        <v>0</v>
      </c>
      <c r="U119" s="2" t="s">
        <v>594</v>
      </c>
      <c r="V119" s="5">
        <v>1</v>
      </c>
      <c r="W119" s="2" t="s">
        <v>6</v>
      </c>
      <c r="X119" s="5">
        <v>0</v>
      </c>
      <c r="Y119" s="2" t="s">
        <v>6</v>
      </c>
      <c r="Z119" s="5">
        <v>0</v>
      </c>
      <c r="AA119" s="5">
        <f t="shared" si="6"/>
        <v>1</v>
      </c>
      <c r="AB119" s="59">
        <f t="shared" si="4"/>
        <v>1</v>
      </c>
    </row>
    <row r="120" spans="1:28" ht="131.25" customHeight="1" x14ac:dyDescent="0.25">
      <c r="A120" s="23">
        <v>114</v>
      </c>
      <c r="B120" s="23" t="s">
        <v>554</v>
      </c>
      <c r="C120" s="23" t="s">
        <v>6</v>
      </c>
      <c r="D120" s="23" t="s">
        <v>3</v>
      </c>
      <c r="E120" s="23" t="s">
        <v>37</v>
      </c>
      <c r="F120" s="23" t="s">
        <v>38</v>
      </c>
      <c r="G120" s="23" t="s">
        <v>556</v>
      </c>
      <c r="H120" s="23" t="s">
        <v>11</v>
      </c>
      <c r="I120" s="23" t="s">
        <v>14</v>
      </c>
      <c r="J120" s="23" t="s">
        <v>591</v>
      </c>
      <c r="K120" s="23" t="s">
        <v>595</v>
      </c>
      <c r="L120" s="37" t="s">
        <v>92</v>
      </c>
      <c r="M120" s="23" t="s">
        <v>111</v>
      </c>
      <c r="N120" s="23">
        <v>1</v>
      </c>
      <c r="O120" s="23">
        <v>0</v>
      </c>
      <c r="P120" s="23">
        <v>0</v>
      </c>
      <c r="Q120" s="23">
        <v>0</v>
      </c>
      <c r="R120" s="23">
        <v>1</v>
      </c>
      <c r="S120" s="2" t="s">
        <v>596</v>
      </c>
      <c r="T120" s="2">
        <v>1</v>
      </c>
      <c r="U120" s="2" t="s">
        <v>6</v>
      </c>
      <c r="V120" s="5">
        <v>0</v>
      </c>
      <c r="W120" s="2" t="s">
        <v>6</v>
      </c>
      <c r="X120" s="5">
        <v>0</v>
      </c>
      <c r="Y120" s="2" t="s">
        <v>6</v>
      </c>
      <c r="Z120" s="5">
        <v>0</v>
      </c>
      <c r="AA120" s="5">
        <f t="shared" si="6"/>
        <v>1</v>
      </c>
      <c r="AB120" s="59">
        <f t="shared" si="4"/>
        <v>1</v>
      </c>
    </row>
    <row r="121" spans="1:28" ht="131.25" customHeight="1" x14ac:dyDescent="0.25">
      <c r="A121" s="23">
        <v>115</v>
      </c>
      <c r="B121" s="23" t="s">
        <v>554</v>
      </c>
      <c r="C121" s="23" t="s">
        <v>555</v>
      </c>
      <c r="D121" s="23" t="s">
        <v>3</v>
      </c>
      <c r="E121" s="23" t="s">
        <v>37</v>
      </c>
      <c r="F121" s="23" t="s">
        <v>38</v>
      </c>
      <c r="G121" s="23" t="s">
        <v>556</v>
      </c>
      <c r="H121" s="23" t="s">
        <v>11</v>
      </c>
      <c r="I121" s="23" t="s">
        <v>12</v>
      </c>
      <c r="J121" s="23" t="s">
        <v>597</v>
      </c>
      <c r="K121" s="23" t="s">
        <v>598</v>
      </c>
      <c r="L121" s="23" t="s">
        <v>79</v>
      </c>
      <c r="M121" s="23" t="s">
        <v>266</v>
      </c>
      <c r="N121" s="20">
        <v>2374</v>
      </c>
      <c r="O121" s="20">
        <v>2796</v>
      </c>
      <c r="P121" s="20">
        <v>1500</v>
      </c>
      <c r="Q121" s="36">
        <v>1000</v>
      </c>
      <c r="R121" s="20">
        <v>7670</v>
      </c>
      <c r="S121" s="2" t="s">
        <v>599</v>
      </c>
      <c r="T121" s="4">
        <v>2374</v>
      </c>
      <c r="U121" s="2" t="s">
        <v>600</v>
      </c>
      <c r="V121" s="13">
        <v>2796</v>
      </c>
      <c r="W121" s="2" t="s">
        <v>601</v>
      </c>
      <c r="X121" s="13">
        <v>1598</v>
      </c>
      <c r="Y121" s="2" t="s">
        <v>602</v>
      </c>
      <c r="Z121" s="5">
        <v>53</v>
      </c>
      <c r="AA121" s="13">
        <f t="shared" si="6"/>
        <v>6821</v>
      </c>
      <c r="AB121" s="59">
        <f t="shared" si="4"/>
        <v>0.8893089960886571</v>
      </c>
    </row>
    <row r="122" spans="1:28" ht="131.25" customHeight="1" x14ac:dyDescent="0.25">
      <c r="A122" s="21">
        <v>116</v>
      </c>
      <c r="B122" s="23" t="s">
        <v>554</v>
      </c>
      <c r="C122" s="23" t="s">
        <v>555</v>
      </c>
      <c r="D122" s="23" t="s">
        <v>6</v>
      </c>
      <c r="E122" s="23" t="s">
        <v>6</v>
      </c>
      <c r="F122" s="23" t="s">
        <v>6</v>
      </c>
      <c r="G122" s="23" t="s">
        <v>6</v>
      </c>
      <c r="H122" s="23" t="s">
        <v>6</v>
      </c>
      <c r="I122" s="23" t="s">
        <v>6</v>
      </c>
      <c r="J122" s="23" t="s">
        <v>6</v>
      </c>
      <c r="K122" s="23" t="s">
        <v>603</v>
      </c>
      <c r="L122" s="23" t="s">
        <v>79</v>
      </c>
      <c r="M122" s="23" t="s">
        <v>266</v>
      </c>
      <c r="N122" s="23">
        <v>0</v>
      </c>
      <c r="O122" s="23">
        <v>0</v>
      </c>
      <c r="P122" s="23">
        <v>0</v>
      </c>
      <c r="Q122" s="44">
        <v>40</v>
      </c>
      <c r="R122" s="44">
        <v>40</v>
      </c>
      <c r="S122" s="2" t="s">
        <v>6</v>
      </c>
      <c r="T122" s="2">
        <v>0</v>
      </c>
      <c r="U122" s="2" t="s">
        <v>6</v>
      </c>
      <c r="V122" s="5">
        <v>0</v>
      </c>
      <c r="W122" s="2" t="s">
        <v>6</v>
      </c>
      <c r="X122" s="5">
        <v>0</v>
      </c>
      <c r="Y122" s="2" t="s">
        <v>604</v>
      </c>
      <c r="Z122" s="5">
        <v>0</v>
      </c>
      <c r="AA122" s="5">
        <f t="shared" si="6"/>
        <v>0</v>
      </c>
      <c r="AB122" s="59">
        <f t="shared" si="4"/>
        <v>0</v>
      </c>
    </row>
    <row r="123" spans="1:28" ht="131.25" customHeight="1" x14ac:dyDescent="0.25">
      <c r="A123" s="21">
        <v>117</v>
      </c>
      <c r="B123" s="23" t="s">
        <v>554</v>
      </c>
      <c r="C123" s="23" t="s">
        <v>605</v>
      </c>
      <c r="D123" s="23" t="s">
        <v>3</v>
      </c>
      <c r="E123" s="23" t="s">
        <v>37</v>
      </c>
      <c r="F123" s="23" t="s">
        <v>38</v>
      </c>
      <c r="G123" s="23" t="s">
        <v>39</v>
      </c>
      <c r="H123" s="23" t="s">
        <v>11</v>
      </c>
      <c r="I123" s="23" t="s">
        <v>12</v>
      </c>
      <c r="J123" s="23" t="s">
        <v>607</v>
      </c>
      <c r="K123" s="23" t="s">
        <v>606</v>
      </c>
      <c r="L123" s="23" t="s">
        <v>49</v>
      </c>
      <c r="M123" s="23" t="s">
        <v>286</v>
      </c>
      <c r="N123" s="23">
        <v>1</v>
      </c>
      <c r="O123" s="23">
        <v>0</v>
      </c>
      <c r="P123" s="23">
        <v>0</v>
      </c>
      <c r="Q123" s="23">
        <v>0</v>
      </c>
      <c r="R123" s="23">
        <v>1</v>
      </c>
      <c r="S123" s="2" t="s">
        <v>608</v>
      </c>
      <c r="T123" s="2">
        <v>1</v>
      </c>
      <c r="U123" s="2" t="s">
        <v>6</v>
      </c>
      <c r="V123" s="5">
        <v>0</v>
      </c>
      <c r="W123" s="2" t="s">
        <v>6</v>
      </c>
      <c r="X123" s="5">
        <v>0</v>
      </c>
      <c r="Y123" s="2" t="s">
        <v>6</v>
      </c>
      <c r="Z123" s="5">
        <v>0</v>
      </c>
      <c r="AA123" s="5">
        <f t="shared" si="6"/>
        <v>1</v>
      </c>
      <c r="AB123" s="59">
        <f t="shared" si="4"/>
        <v>1</v>
      </c>
    </row>
    <row r="124" spans="1:28" ht="131.25" customHeight="1" x14ac:dyDescent="0.25">
      <c r="A124" s="21">
        <v>118</v>
      </c>
      <c r="B124" s="23" t="s">
        <v>554</v>
      </c>
      <c r="C124" s="23" t="s">
        <v>605</v>
      </c>
      <c r="D124" s="23" t="s">
        <v>3</v>
      </c>
      <c r="E124" s="23" t="s">
        <v>37</v>
      </c>
      <c r="F124" s="23" t="s">
        <v>38</v>
      </c>
      <c r="G124" s="23" t="s">
        <v>78</v>
      </c>
      <c r="H124" s="23" t="s">
        <v>11</v>
      </c>
      <c r="I124" s="23" t="s">
        <v>12</v>
      </c>
      <c r="J124" s="23" t="s">
        <v>607</v>
      </c>
      <c r="K124" s="23" t="s">
        <v>609</v>
      </c>
      <c r="L124" s="23" t="s">
        <v>49</v>
      </c>
      <c r="M124" s="23" t="s">
        <v>286</v>
      </c>
      <c r="N124" s="23">
        <v>4</v>
      </c>
      <c r="O124" s="23">
        <v>8</v>
      </c>
      <c r="P124" s="23">
        <v>3</v>
      </c>
      <c r="Q124" s="23">
        <v>1</v>
      </c>
      <c r="R124" s="23">
        <v>16</v>
      </c>
      <c r="S124" s="2" t="s">
        <v>610</v>
      </c>
      <c r="T124" s="2">
        <v>4</v>
      </c>
      <c r="U124" s="2" t="s">
        <v>611</v>
      </c>
      <c r="V124" s="5">
        <v>8</v>
      </c>
      <c r="W124" s="3" t="s">
        <v>612</v>
      </c>
      <c r="X124" s="10">
        <v>3</v>
      </c>
      <c r="Y124" s="2" t="s">
        <v>613</v>
      </c>
      <c r="Z124" s="5">
        <v>1</v>
      </c>
      <c r="AA124" s="5">
        <f t="shared" si="6"/>
        <v>16</v>
      </c>
      <c r="AB124" s="59">
        <f t="shared" si="4"/>
        <v>1</v>
      </c>
    </row>
    <row r="125" spans="1:28" ht="131.25" customHeight="1" x14ac:dyDescent="0.25">
      <c r="A125" s="21">
        <v>119</v>
      </c>
      <c r="B125" s="23" t="s">
        <v>554</v>
      </c>
      <c r="C125" s="23" t="s">
        <v>605</v>
      </c>
      <c r="D125" s="23" t="s">
        <v>3</v>
      </c>
      <c r="E125" s="23" t="s">
        <v>37</v>
      </c>
      <c r="F125" s="23" t="s">
        <v>38</v>
      </c>
      <c r="G125" s="23" t="s">
        <v>39</v>
      </c>
      <c r="H125" s="23" t="s">
        <v>11</v>
      </c>
      <c r="I125" s="23" t="s">
        <v>12</v>
      </c>
      <c r="J125" s="23" t="s">
        <v>607</v>
      </c>
      <c r="K125" s="23" t="s">
        <v>614</v>
      </c>
      <c r="L125" s="23" t="s">
        <v>49</v>
      </c>
      <c r="M125" s="23" t="s">
        <v>350</v>
      </c>
      <c r="N125" s="23">
        <v>494</v>
      </c>
      <c r="O125" s="23">
        <v>760</v>
      </c>
      <c r="P125" s="20">
        <v>1146</v>
      </c>
      <c r="Q125" s="20">
        <v>800</v>
      </c>
      <c r="R125" s="20">
        <v>3200</v>
      </c>
      <c r="S125" s="2" t="s">
        <v>615</v>
      </c>
      <c r="T125" s="2">
        <v>494</v>
      </c>
      <c r="U125" s="2" t="s">
        <v>616</v>
      </c>
      <c r="V125" s="5">
        <v>760</v>
      </c>
      <c r="W125" s="2" t="s">
        <v>617</v>
      </c>
      <c r="X125" s="5">
        <v>862</v>
      </c>
      <c r="Y125" s="2" t="s">
        <v>618</v>
      </c>
      <c r="Z125" s="5">
        <v>456</v>
      </c>
      <c r="AA125" s="13">
        <f t="shared" si="6"/>
        <v>2572</v>
      </c>
      <c r="AB125" s="59">
        <f t="shared" si="4"/>
        <v>0.80374999999999996</v>
      </c>
    </row>
    <row r="126" spans="1:28" x14ac:dyDescent="0.25">
      <c r="A126" s="45"/>
      <c r="B126" s="45"/>
      <c r="C126" s="45"/>
      <c r="D126" s="45"/>
      <c r="E126" s="45"/>
      <c r="F126" s="45"/>
      <c r="G126" s="45"/>
      <c r="H126" s="45"/>
      <c r="I126" s="45"/>
      <c r="J126" s="45"/>
      <c r="K126" s="45"/>
      <c r="L126" s="45"/>
      <c r="M126" s="45"/>
      <c r="N126" s="45"/>
      <c r="O126" s="45"/>
      <c r="P126" s="45"/>
      <c r="Q126" s="45"/>
      <c r="R126" s="45"/>
      <c r="S126" s="26"/>
    </row>
    <row r="127" spans="1:28" hidden="1" x14ac:dyDescent="0.25">
      <c r="A127" s="45"/>
      <c r="B127" s="45"/>
      <c r="C127" s="45"/>
      <c r="D127" s="45"/>
      <c r="E127" s="45"/>
      <c r="F127" s="45"/>
      <c r="G127" s="45"/>
      <c r="H127" s="45"/>
      <c r="I127" s="45"/>
      <c r="J127" s="45"/>
      <c r="K127" s="45"/>
      <c r="L127" s="45"/>
      <c r="M127" s="45"/>
      <c r="N127" s="45"/>
      <c r="O127" s="45"/>
      <c r="P127" s="45"/>
      <c r="Q127" s="45"/>
      <c r="R127" s="45"/>
      <c r="S127" s="26"/>
    </row>
  </sheetData>
  <autoFilter ref="A6:U125" xr:uid="{1DACEB03-DFB5-477A-BAB8-6A69AB34D7AA}"/>
  <mergeCells count="8">
    <mergeCell ref="A2:AB2"/>
    <mergeCell ref="AA5:AA6"/>
    <mergeCell ref="AB5:AB6"/>
    <mergeCell ref="S4:Z4"/>
    <mergeCell ref="S5:T5"/>
    <mergeCell ref="U5:V5"/>
    <mergeCell ref="W5:X5"/>
    <mergeCell ref="Y5:Z5"/>
  </mergeCells>
  <pageMargins left="0.7" right="0.7" top="0.75" bottom="0.75" header="0.3" footer="0.3"/>
  <pageSetup orientation="portrait" r:id="rId1"/>
  <ignoredErrors>
    <ignoredError sqref="AA114" 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44CB73277797B42B08EF72858A3C478" ma:contentTypeVersion="1" ma:contentTypeDescription="Crear nuevo documento." ma:contentTypeScope="" ma:versionID="42c87a5060d5cda2e1feda7335e48b5f">
  <xsd:schema xmlns:xsd="http://www.w3.org/2001/XMLSchema" xmlns:xs="http://www.w3.org/2001/XMLSchema" xmlns:p="http://schemas.microsoft.com/office/2006/metadata/properties" xmlns:ns1="http://schemas.microsoft.com/sharepoint/v3" targetNamespace="http://schemas.microsoft.com/office/2006/metadata/properties" ma:root="true" ma:fieldsID="760ede41615155a325c1643e9729e7c5"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description="Fecha de inicio programada es una columna del sitio que crea la característica Publicación. Se usa para especificar la fecha y la hora a la que esta página se presentará por primera vez a los visitantes del sitio." ma:hidden="true" ma:internalName="PublishingStartDate">
      <xsd:simpleType>
        <xsd:restriction base="dms:Unknown"/>
      </xsd:simpleType>
    </xsd:element>
    <xsd:element name="PublishingExpirationDate" ma:index="9" nillable="true" ma:displayName="Fecha de finalización programada" ma:description="Fecha de finalización programada es una columna del sitio que crea la característica Publicación. Se usa para especificar la fecha y la hora a la que esta página dejará de presentarse a los visitantes del sitio."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F7F3DD4-1A6A-475B-9B66-843273B5B08E}">
  <ds:schemaRefs>
    <ds:schemaRef ds:uri="http://schemas.microsoft.com/office/2006/metadata/properties"/>
    <ds:schemaRef ds:uri="http://schemas.microsoft.com/office/infopath/2007/PartnerControls"/>
    <ds:schemaRef ds:uri="78f1f71d-7aaa-43f9-97c5-290c5ff7441d"/>
  </ds:schemaRefs>
</ds:datastoreItem>
</file>

<file path=customXml/itemProps2.xml><?xml version="1.0" encoding="utf-8"?>
<ds:datastoreItem xmlns:ds="http://schemas.openxmlformats.org/officeDocument/2006/customXml" ds:itemID="{1DAFB8D6-1D47-46F5-B0E9-124C21A2776E}">
  <ds:schemaRefs>
    <ds:schemaRef ds:uri="http://schemas.microsoft.com/sharepoint/v3/contenttype/forms"/>
  </ds:schemaRefs>
</ds:datastoreItem>
</file>

<file path=customXml/itemProps3.xml><?xml version="1.0" encoding="utf-8"?>
<ds:datastoreItem xmlns:ds="http://schemas.openxmlformats.org/officeDocument/2006/customXml" ds:itemID="{59C2A0DD-D2E2-4F4C-A54A-30C54B668DD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PEI_2022-2026 Reporte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GIT Planeación Estratégica y Seguimiento</dc:creator>
  <cp:keywords/>
  <dc:description/>
  <cp:lastModifiedBy>Yennifer Dayanna Castillo Murcia</cp:lastModifiedBy>
  <cp:revision/>
  <dcterms:created xsi:type="dcterms:W3CDTF">2022-11-23T13:48:00Z</dcterms:created>
  <dcterms:modified xsi:type="dcterms:W3CDTF">2026-08-26T12:26:21Z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0x010100F44CB73277797B42B08EF72858A3C478</vt:lpwstr>
  </property>
  <property fmtid="{D5CDD505-2E9C-101B-9397-08002B2CF9AE}" pid="3" name="_dlc_DocIdItemGuid">
    <vt:lpwstr>dd229fab-e269-4f25-b98e-04bbfe6477eb</vt:lpwstr>
  </property>
</Properties>
</file>